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Q56" i="1" l="1"/>
</calcChain>
</file>

<file path=xl/sharedStrings.xml><?xml version="1.0" encoding="utf-8"?>
<sst xmlns="http://schemas.openxmlformats.org/spreadsheetml/2006/main" count="77" uniqueCount="57">
  <si>
    <t>Fecha</t>
  </si>
  <si>
    <t>Nuclear</t>
  </si>
  <si>
    <t>Carbón</t>
  </si>
  <si>
    <t>Ciclo combinado</t>
  </si>
  <si>
    <t>Eólica</t>
  </si>
  <si>
    <t>INVIERNO</t>
  </si>
  <si>
    <t>VERANO</t>
  </si>
  <si>
    <t>Cogeneración</t>
  </si>
  <si>
    <t>Solar térmica</t>
  </si>
  <si>
    <t>Otras renovables</t>
  </si>
  <si>
    <t xml:space="preserve">MÁXIMA DEMANDA DE ENERGÍA HORARIA Y DIARIA EN EL SISTEMA PENINSULAR EN ESPAÑA. EVOLUCIÓN. </t>
  </si>
  <si>
    <t>Energía horaria (MWh)</t>
  </si>
  <si>
    <t>Energía diaria (GWh)</t>
  </si>
  <si>
    <t>Hora</t>
  </si>
  <si>
    <t xml:space="preserve">Fecha </t>
  </si>
  <si>
    <t>2009</t>
  </si>
  <si>
    <t>13-1</t>
  </si>
  <si>
    <t>2010</t>
  </si>
  <si>
    <t>11-1</t>
  </si>
  <si>
    <t>12-1</t>
  </si>
  <si>
    <t>2011</t>
  </si>
  <si>
    <t>24-1</t>
  </si>
  <si>
    <t>25-1</t>
  </si>
  <si>
    <t>2012</t>
  </si>
  <si>
    <t>13-2</t>
  </si>
  <si>
    <t>9-2</t>
  </si>
  <si>
    <t>2013</t>
  </si>
  <si>
    <t>23-1</t>
  </si>
  <si>
    <t>2014</t>
  </si>
  <si>
    <t>4-2</t>
  </si>
  <si>
    <t>11-2</t>
  </si>
  <si>
    <t>2015</t>
  </si>
  <si>
    <t>6-2</t>
  </si>
  <si>
    <t>2016</t>
  </si>
  <si>
    <t>17-2</t>
  </si>
  <si>
    <t>18-2</t>
  </si>
  <si>
    <t>2017</t>
  </si>
  <si>
    <t>18-1</t>
  </si>
  <si>
    <t>19-1</t>
  </si>
  <si>
    <t>2018</t>
  </si>
  <si>
    <t>8-2</t>
  </si>
  <si>
    <t>17-12-2007</t>
  </si>
  <si>
    <t>18-12-2007</t>
  </si>
  <si>
    <t>19-7-2010</t>
  </si>
  <si>
    <t>20-7-2006</t>
  </si>
  <si>
    <t>1-7-2008</t>
  </si>
  <si>
    <t>Máximos históricos</t>
  </si>
  <si>
    <t>Residuos no renovables</t>
  </si>
  <si>
    <t>Turbinación bombeo</t>
  </si>
  <si>
    <t>Residuos renovables</t>
  </si>
  <si>
    <t>Saldo importador internac.</t>
  </si>
  <si>
    <t>Hidráulica</t>
  </si>
  <si>
    <t>Cobertura de la máxima demanda horaria de potencia 40.611 MW</t>
  </si>
  <si>
    <t>8 de febrero de 2018 (20-21 horas)</t>
  </si>
  <si>
    <r>
      <t>Fuente</t>
    </r>
    <r>
      <rPr>
        <sz val="8"/>
        <color indexed="8"/>
        <rFont val="Arial"/>
        <family val="2"/>
      </rPr>
      <t>: REE (Avance Sistema Eléctrico 2018) y Foro Nuclear</t>
    </r>
  </si>
  <si>
    <t>822
822</t>
  </si>
  <si>
    <t>Cuadro 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</si>
</sst>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\-m;@"/>
  </numFmts>
  <fonts count="18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indexed="8"/>
      <name val="Arial"/>
      <family val="2"/>
    </font>
    <font>
      <sz val="9"/>
      <color indexed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indexed="9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10" fillId="0" borderId="0" xfId="0" applyFont="1"/>
    <xf numFmtId="3" fontId="12" fillId="0" borderId="1" xfId="0" applyNumberFormat="1" applyFont="1" applyBorder="1" applyAlignment="1">
      <alignment horizontal="center"/>
    </xf>
    <xf numFmtId="3" fontId="12" fillId="3" borderId="1" xfId="0" applyNumberFormat="1" applyFont="1" applyFill="1" applyBorder="1" applyAlignment="1">
      <alignment horizontal="center"/>
    </xf>
    <xf numFmtId="16" fontId="12" fillId="3" borderId="0" xfId="0" applyNumberFormat="1" applyFont="1" applyFill="1" applyBorder="1" applyAlignment="1">
      <alignment horizontal="center"/>
    </xf>
    <xf numFmtId="3" fontId="12" fillId="3" borderId="3" xfId="0" applyNumberFormat="1" applyFont="1" applyFill="1" applyBorder="1" applyAlignment="1">
      <alignment horizontal="center"/>
    </xf>
    <xf numFmtId="165" fontId="12" fillId="3" borderId="4" xfId="0" applyNumberFormat="1" applyFont="1" applyFill="1" applyBorder="1" applyAlignment="1">
      <alignment horizontal="center"/>
    </xf>
    <xf numFmtId="165" fontId="12" fillId="0" borderId="0" xfId="0" applyNumberFormat="1" applyFont="1" applyBorder="1" applyAlignment="1">
      <alignment horizontal="center"/>
    </xf>
    <xf numFmtId="165" fontId="12" fillId="3" borderId="0" xfId="0" applyNumberFormat="1" applyFont="1" applyFill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3" fontId="12" fillId="3" borderId="0" xfId="0" applyNumberFormat="1" applyFont="1" applyFill="1" applyBorder="1" applyAlignment="1">
      <alignment horizontal="center"/>
    </xf>
    <xf numFmtId="16" fontId="12" fillId="3" borderId="6" xfId="0" applyNumberFormat="1" applyFont="1" applyFill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/>
    </xf>
    <xf numFmtId="3" fontId="12" fillId="3" borderId="4" xfId="0" applyNumberFormat="1" applyFont="1" applyFill="1" applyBorder="1" applyAlignment="1">
      <alignment horizontal="center"/>
    </xf>
    <xf numFmtId="165" fontId="12" fillId="3" borderId="10" xfId="0" applyNumberFormat="1" applyFont="1" applyFill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3" borderId="6" xfId="0" applyNumberFormat="1" applyFont="1" applyFill="1" applyBorder="1" applyAlignment="1">
      <alignment horizontal="center"/>
    </xf>
    <xf numFmtId="10" fontId="1" fillId="0" borderId="0" xfId="0" applyNumberFormat="1" applyFont="1"/>
    <xf numFmtId="164" fontId="1" fillId="0" borderId="0" xfId="0" applyNumberFormat="1" applyFont="1" applyFill="1" applyBorder="1"/>
    <xf numFmtId="0" fontId="1" fillId="0" borderId="0" xfId="0" applyFont="1" applyFill="1"/>
    <xf numFmtId="164" fontId="1" fillId="0" borderId="0" xfId="0" applyNumberFormat="1" applyFont="1" applyFill="1" applyBorder="1" applyAlignment="1"/>
    <xf numFmtId="164" fontId="8" fillId="0" borderId="0" xfId="0" applyNumberFormat="1" applyFont="1" applyFill="1" applyBorder="1"/>
    <xf numFmtId="164" fontId="1" fillId="0" borderId="0" xfId="0" applyNumberFormat="1" applyFont="1" applyFill="1"/>
    <xf numFmtId="0" fontId="12" fillId="5" borderId="8" xfId="0" applyFont="1" applyFill="1" applyBorder="1" applyAlignment="1">
      <alignment horizontal="center"/>
    </xf>
    <xf numFmtId="3" fontId="12" fillId="5" borderId="9" xfId="0" applyNumberFormat="1" applyFont="1" applyFill="1" applyBorder="1" applyAlignment="1">
      <alignment horizontal="center"/>
    </xf>
    <xf numFmtId="165" fontId="12" fillId="0" borderId="19" xfId="0" applyNumberFormat="1" applyFont="1" applyBorder="1" applyAlignment="1">
      <alignment horizontal="center"/>
    </xf>
    <xf numFmtId="3" fontId="12" fillId="0" borderId="19" xfId="0" applyNumberFormat="1" applyFont="1" applyBorder="1" applyAlignment="1">
      <alignment horizontal="center"/>
    </xf>
    <xf numFmtId="165" fontId="12" fillId="0" borderId="20" xfId="0" applyNumberFormat="1" applyFont="1" applyBorder="1" applyAlignment="1">
      <alignment horizontal="center"/>
    </xf>
    <xf numFmtId="0" fontId="13" fillId="2" borderId="0" xfId="0" applyFont="1" applyFill="1"/>
    <xf numFmtId="1" fontId="12" fillId="0" borderId="0" xfId="0" applyNumberFormat="1" applyFont="1" applyBorder="1" applyAlignment="1">
      <alignment horizontal="center" vertical="center" wrapText="1"/>
    </xf>
    <xf numFmtId="0" fontId="4" fillId="0" borderId="0" xfId="0" applyFont="1" applyFill="1"/>
    <xf numFmtId="0" fontId="13" fillId="0" borderId="0" xfId="0" applyFont="1" applyFill="1"/>
    <xf numFmtId="0" fontId="12" fillId="0" borderId="21" xfId="0" applyFont="1" applyFill="1" applyBorder="1" applyAlignment="1">
      <alignment horizontal="center"/>
    </xf>
    <xf numFmtId="0" fontId="6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2" fillId="0" borderId="0" xfId="0" applyFont="1" applyFill="1"/>
    <xf numFmtId="16" fontId="12" fillId="0" borderId="0" xfId="0" applyNumberFormat="1" applyFont="1" applyFill="1" applyBorder="1" applyAlignment="1">
      <alignment horizontal="center"/>
    </xf>
    <xf numFmtId="16" fontId="12" fillId="0" borderId="6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3" fontId="12" fillId="3" borderId="22" xfId="0" applyNumberFormat="1" applyFont="1" applyFill="1" applyBorder="1" applyAlignment="1">
      <alignment horizontal="center"/>
    </xf>
    <xf numFmtId="3" fontId="12" fillId="0" borderId="22" xfId="0" applyNumberFormat="1" applyFont="1" applyFill="1" applyBorder="1" applyAlignment="1">
      <alignment horizontal="center"/>
    </xf>
    <xf numFmtId="3" fontId="12" fillId="0" borderId="2" xfId="0" applyNumberFormat="1" applyFont="1" applyFill="1" applyBorder="1" applyAlignment="1">
      <alignment horizontal="center"/>
    </xf>
    <xf numFmtId="16" fontId="12" fillId="0" borderId="19" xfId="0" applyNumberFormat="1" applyFont="1" applyFill="1" applyBorder="1" applyAlignment="1">
      <alignment horizontal="center"/>
    </xf>
    <xf numFmtId="3" fontId="12" fillId="0" borderId="23" xfId="0" applyNumberFormat="1" applyFont="1" applyFill="1" applyBorder="1" applyAlignment="1">
      <alignment horizontal="center"/>
    </xf>
    <xf numFmtId="1" fontId="12" fillId="4" borderId="0" xfId="0" applyNumberFormat="1" applyFont="1" applyFill="1" applyBorder="1" applyAlignment="1">
      <alignment horizontal="center" vertical="center" wrapText="1"/>
    </xf>
    <xf numFmtId="3" fontId="12" fillId="4" borderId="0" xfId="0" applyNumberFormat="1" applyFont="1" applyFill="1" applyBorder="1" applyAlignment="1">
      <alignment horizontal="center"/>
    </xf>
    <xf numFmtId="16" fontId="12" fillId="4" borderId="0" xfId="0" applyNumberFormat="1" applyFont="1" applyFill="1" applyBorder="1" applyAlignment="1">
      <alignment horizontal="center"/>
    </xf>
    <xf numFmtId="16" fontId="12" fillId="4" borderId="6" xfId="0" applyNumberFormat="1" applyFont="1" applyFill="1" applyBorder="1" applyAlignment="1">
      <alignment horizontal="center"/>
    </xf>
    <xf numFmtId="3" fontId="12" fillId="5" borderId="11" xfId="0" applyNumberFormat="1" applyFont="1" applyFill="1" applyBorder="1" applyAlignment="1">
      <alignment horizontal="center"/>
    </xf>
    <xf numFmtId="3" fontId="12" fillId="5" borderId="21" xfId="0" applyNumberFormat="1" applyFont="1" applyFill="1" applyBorder="1" applyAlignment="1">
      <alignment horizontal="center"/>
    </xf>
    <xf numFmtId="3" fontId="12" fillId="5" borderId="12" xfId="0" applyNumberFormat="1" applyFont="1" applyFill="1" applyBorder="1" applyAlignment="1">
      <alignment horizontal="center"/>
    </xf>
    <xf numFmtId="0" fontId="2" fillId="0" borderId="0" xfId="0" applyFont="1" applyBorder="1"/>
    <xf numFmtId="0" fontId="12" fillId="0" borderId="0" xfId="0" applyFont="1" applyFill="1" applyBorder="1" applyAlignment="1">
      <alignment horizontal="center"/>
    </xf>
    <xf numFmtId="3" fontId="12" fillId="5" borderId="0" xfId="0" applyNumberFormat="1" applyFont="1" applyFill="1" applyBorder="1" applyAlignment="1">
      <alignment horizontal="center"/>
    </xf>
    <xf numFmtId="0" fontId="12" fillId="5" borderId="0" xfId="0" applyFont="1" applyFill="1" applyBorder="1" applyAlignment="1">
      <alignment horizontal="center"/>
    </xf>
    <xf numFmtId="1" fontId="11" fillId="4" borderId="0" xfId="0" applyNumberFormat="1" applyFont="1" applyFill="1" applyBorder="1" applyAlignment="1">
      <alignment horizontal="center" vertical="center" wrapText="1"/>
    </xf>
    <xf numFmtId="16" fontId="12" fillId="0" borderId="20" xfId="0" applyNumberFormat="1" applyFont="1" applyFill="1" applyBorder="1" applyAlignment="1">
      <alignment horizontal="center"/>
    </xf>
    <xf numFmtId="1" fontId="12" fillId="4" borderId="17" xfId="0" applyNumberFormat="1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Fill="1" applyBorder="1"/>
    <xf numFmtId="0" fontId="16" fillId="0" borderId="0" xfId="0" applyFont="1" applyFill="1"/>
    <xf numFmtId="0" fontId="16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5" fillId="0" borderId="0" xfId="0" applyFont="1" applyAlignment="1">
      <alignment horizontal="left" vertical="center" wrapText="1"/>
    </xf>
    <xf numFmtId="3" fontId="12" fillId="4" borderId="3" xfId="0" applyNumberFormat="1" applyFont="1" applyFill="1" applyBorder="1" applyAlignment="1">
      <alignment horizontal="center" vertical="center" wrapText="1"/>
    </xf>
    <xf numFmtId="3" fontId="12" fillId="4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3" fontId="12" fillId="4" borderId="4" xfId="0" applyNumberFormat="1" applyFont="1" applyFill="1" applyBorder="1" applyAlignment="1">
      <alignment horizontal="center" vertical="center"/>
    </xf>
    <xf numFmtId="3" fontId="12" fillId="4" borderId="21" xfId="0" applyNumberFormat="1" applyFont="1" applyFill="1" applyBorder="1" applyAlignment="1">
      <alignment horizontal="center" vertical="center"/>
    </xf>
    <xf numFmtId="1" fontId="11" fillId="4" borderId="17" xfId="0" applyNumberFormat="1" applyFont="1" applyFill="1" applyBorder="1" applyAlignment="1">
      <alignment horizontal="center" vertical="center" wrapText="1"/>
    </xf>
    <xf numFmtId="1" fontId="11" fillId="4" borderId="4" xfId="0" applyNumberFormat="1" applyFont="1" applyFill="1" applyBorder="1" applyAlignment="1">
      <alignment horizontal="center" vertical="center" wrapText="1"/>
    </xf>
    <xf numFmtId="1" fontId="11" fillId="4" borderId="8" xfId="0" applyNumberFormat="1" applyFont="1" applyFill="1" applyBorder="1" applyAlignment="1">
      <alignment horizontal="center" vertical="center" wrapText="1"/>
    </xf>
    <xf numFmtId="1" fontId="11" fillId="4" borderId="21" xfId="0" applyNumberFormat="1" applyFont="1" applyFill="1" applyBorder="1" applyAlignment="1">
      <alignment horizontal="center" vertical="center" wrapText="1"/>
    </xf>
    <xf numFmtId="165" fontId="12" fillId="4" borderId="4" xfId="0" applyNumberFormat="1" applyFont="1" applyFill="1" applyBorder="1" applyAlignment="1">
      <alignment horizontal="center" vertical="center"/>
    </xf>
    <xf numFmtId="165" fontId="12" fillId="4" borderId="21" xfId="0" applyNumberFormat="1" applyFont="1" applyFill="1" applyBorder="1" applyAlignment="1">
      <alignment horizontal="center" vertical="center"/>
    </xf>
    <xf numFmtId="3" fontId="12" fillId="4" borderId="5" xfId="0" applyNumberFormat="1" applyFont="1" applyFill="1" applyBorder="1" applyAlignment="1">
      <alignment horizontal="center" vertical="center"/>
    </xf>
    <xf numFmtId="3" fontId="12" fillId="4" borderId="28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1" fontId="12" fillId="3" borderId="7" xfId="0" applyNumberFormat="1" applyFont="1" applyFill="1" applyBorder="1" applyAlignment="1">
      <alignment horizontal="center" vertical="center" wrapText="1"/>
    </xf>
    <xf numFmtId="1" fontId="12" fillId="3" borderId="22" xfId="0" applyNumberFormat="1" applyFont="1" applyFill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 wrapText="1"/>
    </xf>
    <xf numFmtId="1" fontId="12" fillId="0" borderId="22" xfId="0" applyNumberFormat="1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1" fontId="12" fillId="0" borderId="18" xfId="0" applyNumberFormat="1" applyFont="1" applyBorder="1" applyAlignment="1">
      <alignment horizontal="center" vertical="center" wrapText="1"/>
    </xf>
    <xf numFmtId="1" fontId="12" fillId="0" borderId="2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1" fontId="11" fillId="0" borderId="26" xfId="0" applyNumberFormat="1" applyFont="1" applyFill="1" applyBorder="1" applyAlignment="1">
      <alignment horizontal="center" vertical="center" wrapText="1"/>
    </xf>
    <xf numFmtId="1" fontId="11" fillId="0" borderId="24" xfId="0" applyNumberFormat="1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1" fontId="11" fillId="4" borderId="26" xfId="0" applyNumberFormat="1" applyFont="1" applyFill="1" applyBorder="1" applyAlignment="1">
      <alignment horizontal="center" vertical="center" wrapText="1"/>
    </xf>
    <xf numFmtId="1" fontId="11" fillId="4" borderId="24" xfId="0" applyNumberFormat="1" applyFont="1" applyFill="1" applyBorder="1" applyAlignment="1">
      <alignment horizontal="center" vertical="center" wrapText="1"/>
    </xf>
    <xf numFmtId="1" fontId="11" fillId="4" borderId="2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764996262884354"/>
          <c:y val="0.31939163498098871"/>
          <c:w val="0.66616415497731651"/>
          <c:h val="0.579933927817382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bubble3D val="0"/>
            <c:spPr>
              <a:solidFill>
                <a:schemeClr val="accent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3956128000556307E-2"/>
                  <c:y val="-7.08002351441085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7874711025360272E-2"/>
                  <c:y val="0.126714523460592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3790999634979412E-2"/>
                  <c:y val="1.47544648401599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2353926047312508E-2"/>
                  <c:y val="1.909803099707595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11983104760909E-2"/>
                  <c:y val="1.8566448909974581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1342059063809067E-2"/>
                  <c:y val="-6.98613146542802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376964351711083E-2"/>
                  <c:y val="-0.1353204993862459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2716448523404766E-2"/>
                  <c:y val="-0.2157394205850453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156280961568554"/>
                  <c:y val="-0.265137898772117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5369948375658346"/>
                  <c:y val="-0.1639742666236120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30850776103318223"/>
                  <c:y val="-0.1338652226831267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Hoja1!$P$44:$P$55</c:f>
              <c:strCache>
                <c:ptCount val="12"/>
                <c:pt idx="0">
                  <c:v>Nuclear</c:v>
                </c:pt>
                <c:pt idx="1">
                  <c:v>Carbón</c:v>
                </c:pt>
                <c:pt idx="2">
                  <c:v>Ciclo combinado</c:v>
                </c:pt>
                <c:pt idx="3">
                  <c:v>Cogeneración</c:v>
                </c:pt>
                <c:pt idx="4">
                  <c:v>Residuos no renovables</c:v>
                </c:pt>
                <c:pt idx="5">
                  <c:v>Hidráulica</c:v>
                </c:pt>
                <c:pt idx="6">
                  <c:v>Turbinación bombeo</c:v>
                </c:pt>
                <c:pt idx="7">
                  <c:v>Eólica</c:v>
                </c:pt>
                <c:pt idx="8">
                  <c:v>Solar térmica</c:v>
                </c:pt>
                <c:pt idx="9">
                  <c:v>Residuos renovables</c:v>
                </c:pt>
                <c:pt idx="10">
                  <c:v>Otras renovables</c:v>
                </c:pt>
                <c:pt idx="11">
                  <c:v>Saldo importador internac.</c:v>
                </c:pt>
              </c:strCache>
            </c:strRef>
          </c:cat>
          <c:val>
            <c:numRef>
              <c:f>Hoja1!$Q$44:$Q$55</c:f>
              <c:numCache>
                <c:formatCode>0.0%</c:formatCode>
                <c:ptCount val="12"/>
                <c:pt idx="0">
                  <c:v>0.17399999999999999</c:v>
                </c:pt>
                <c:pt idx="1">
                  <c:v>0.185</c:v>
                </c:pt>
                <c:pt idx="2">
                  <c:v>0.22600000000000001</c:v>
                </c:pt>
                <c:pt idx="3">
                  <c:v>8.6999999999999994E-2</c:v>
                </c:pt>
                <c:pt idx="4">
                  <c:v>8.0000000000000002E-3</c:v>
                </c:pt>
                <c:pt idx="5">
                  <c:v>0.14599999999999999</c:v>
                </c:pt>
                <c:pt idx="6">
                  <c:v>2.1000000000000001E-2</c:v>
                </c:pt>
                <c:pt idx="7">
                  <c:v>0.11700000000000001</c:v>
                </c:pt>
                <c:pt idx="8">
                  <c:v>5.0000000000000001E-3</c:v>
                </c:pt>
                <c:pt idx="9">
                  <c:v>2E-3</c:v>
                </c:pt>
                <c:pt idx="10">
                  <c:v>1.0999999999999999E-2</c:v>
                </c:pt>
                <c:pt idx="11">
                  <c:v>1.7999999999999999E-2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28575</xdr:rowOff>
    </xdr:from>
    <xdr:to>
      <xdr:col>8</xdr:col>
      <xdr:colOff>542925</xdr:colOff>
      <xdr:row>60</xdr:row>
      <xdr:rowOff>133350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2"/>
  <sheetViews>
    <sheetView tabSelected="1" workbookViewId="0"/>
  </sheetViews>
  <sheetFormatPr baseColWidth="10" defaultRowHeight="12" x14ac:dyDescent="0.2"/>
  <cols>
    <col min="1" max="1" width="1.42578125" style="2" customWidth="1"/>
    <col min="2" max="2" width="12.28515625" style="2" customWidth="1"/>
    <col min="3" max="3" width="0.7109375" style="38" customWidth="1"/>
    <col min="4" max="4" width="14.85546875" style="2" customWidth="1"/>
    <col min="5" max="6" width="11.42578125" style="2" customWidth="1"/>
    <col min="7" max="7" width="13.140625" style="2" customWidth="1"/>
    <col min="8" max="8" width="11.42578125" style="2" customWidth="1"/>
    <col min="9" max="9" width="11.42578125" style="2"/>
    <col min="10" max="10" width="1.42578125" style="2" customWidth="1"/>
    <col min="11" max="11" width="11.42578125" style="2"/>
    <col min="12" max="12" width="23.42578125" style="2" customWidth="1"/>
    <col min="13" max="16384" width="11.42578125" style="2"/>
  </cols>
  <sheetData>
    <row r="1" spans="2:9" ht="12" customHeight="1" x14ac:dyDescent="0.2"/>
    <row r="2" spans="2:9" ht="15" customHeight="1" x14ac:dyDescent="0.25">
      <c r="B2" s="36" t="s">
        <v>56</v>
      </c>
      <c r="C2" s="39"/>
      <c r="D2" s="77" t="s">
        <v>10</v>
      </c>
      <c r="E2" s="77"/>
      <c r="F2" s="77"/>
      <c r="G2" s="77"/>
      <c r="H2" s="77"/>
      <c r="I2" s="77"/>
    </row>
    <row r="3" spans="2:9" ht="16.5" customHeight="1" x14ac:dyDescent="0.2">
      <c r="D3" s="77"/>
      <c r="E3" s="77"/>
      <c r="F3" s="77"/>
      <c r="G3" s="77"/>
      <c r="H3" s="77"/>
      <c r="I3" s="77"/>
    </row>
    <row r="4" spans="2:9" ht="12.75" thickBot="1" x14ac:dyDescent="0.25">
      <c r="D4" s="3"/>
      <c r="E4" s="3"/>
      <c r="F4" s="3"/>
      <c r="G4" s="3"/>
      <c r="H4" s="3"/>
    </row>
    <row r="5" spans="2:9" s="1" customFormat="1" ht="16.5" customHeight="1" x14ac:dyDescent="0.2">
      <c r="B5" s="93" t="s">
        <v>5</v>
      </c>
      <c r="C5" s="94"/>
      <c r="D5" s="101" t="s">
        <v>11</v>
      </c>
      <c r="E5" s="103" t="s">
        <v>14</v>
      </c>
      <c r="F5" s="105" t="s">
        <v>13</v>
      </c>
      <c r="G5" s="101" t="s">
        <v>12</v>
      </c>
      <c r="H5" s="91" t="s">
        <v>0</v>
      </c>
    </row>
    <row r="6" spans="2:9" s="1" customFormat="1" ht="12.75" customHeight="1" x14ac:dyDescent="0.2">
      <c r="B6" s="95"/>
      <c r="C6" s="96"/>
      <c r="D6" s="102"/>
      <c r="E6" s="104"/>
      <c r="F6" s="106"/>
      <c r="G6" s="102"/>
      <c r="H6" s="92"/>
    </row>
    <row r="7" spans="2:9" s="8" customFormat="1" x14ac:dyDescent="0.2">
      <c r="B7" s="97" t="s">
        <v>15</v>
      </c>
      <c r="C7" s="98"/>
      <c r="D7" s="10">
        <v>44440.3</v>
      </c>
      <c r="E7" s="11" t="s">
        <v>16</v>
      </c>
      <c r="F7" s="48">
        <v>20</v>
      </c>
      <c r="G7" s="10">
        <v>891.40599999999995</v>
      </c>
      <c r="H7" s="18" t="s">
        <v>16</v>
      </c>
    </row>
    <row r="8" spans="2:9" s="1" customFormat="1" x14ac:dyDescent="0.2">
      <c r="B8" s="99" t="s">
        <v>17</v>
      </c>
      <c r="C8" s="100"/>
      <c r="D8" s="47">
        <v>44122.400000000001</v>
      </c>
      <c r="E8" s="45" t="s">
        <v>18</v>
      </c>
      <c r="F8" s="49">
        <v>20</v>
      </c>
      <c r="G8" s="47">
        <v>898.36462300000005</v>
      </c>
      <c r="H8" s="46" t="s">
        <v>19</v>
      </c>
    </row>
    <row r="9" spans="2:9" s="1" customFormat="1" x14ac:dyDescent="0.2">
      <c r="B9" s="97" t="s">
        <v>20</v>
      </c>
      <c r="C9" s="98"/>
      <c r="D9" s="10">
        <v>43447.836000000003</v>
      </c>
      <c r="E9" s="11" t="s">
        <v>21</v>
      </c>
      <c r="F9" s="48">
        <v>20</v>
      </c>
      <c r="G9" s="10">
        <v>881.74441000000002</v>
      </c>
      <c r="H9" s="18" t="s">
        <v>22</v>
      </c>
    </row>
    <row r="10" spans="2:9" s="1" customFormat="1" x14ac:dyDescent="0.2">
      <c r="B10" s="99" t="s">
        <v>23</v>
      </c>
      <c r="C10" s="100"/>
      <c r="D10" s="47">
        <v>43411.012999999999</v>
      </c>
      <c r="E10" s="45" t="s">
        <v>24</v>
      </c>
      <c r="F10" s="49">
        <v>21</v>
      </c>
      <c r="G10" s="47">
        <v>870.62954999999999</v>
      </c>
      <c r="H10" s="46" t="s">
        <v>25</v>
      </c>
    </row>
    <row r="11" spans="2:9" s="1" customFormat="1" x14ac:dyDescent="0.2">
      <c r="B11" s="97" t="s">
        <v>26</v>
      </c>
      <c r="C11" s="98"/>
      <c r="D11" s="10">
        <v>39617.661999999997</v>
      </c>
      <c r="E11" s="11" t="s">
        <v>27</v>
      </c>
      <c r="F11" s="48">
        <v>21</v>
      </c>
      <c r="G11" s="10">
        <v>806.248018</v>
      </c>
      <c r="H11" s="18" t="s">
        <v>27</v>
      </c>
    </row>
    <row r="12" spans="2:9" s="1" customFormat="1" x14ac:dyDescent="0.2">
      <c r="B12" s="99" t="s">
        <v>28</v>
      </c>
      <c r="C12" s="100"/>
      <c r="D12" s="47">
        <v>38746.112000000001</v>
      </c>
      <c r="E12" s="45" t="s">
        <v>29</v>
      </c>
      <c r="F12" s="49">
        <v>21</v>
      </c>
      <c r="G12" s="47">
        <v>797.89730599999996</v>
      </c>
      <c r="H12" s="46" t="s">
        <v>30</v>
      </c>
    </row>
    <row r="13" spans="2:9" s="1" customFormat="1" x14ac:dyDescent="0.2">
      <c r="B13" s="97" t="s">
        <v>31</v>
      </c>
      <c r="C13" s="98"/>
      <c r="D13" s="10">
        <v>40218.014999999999</v>
      </c>
      <c r="E13" s="11" t="s">
        <v>29</v>
      </c>
      <c r="F13" s="48">
        <v>21</v>
      </c>
      <c r="G13" s="10">
        <v>821.81680200000005</v>
      </c>
      <c r="H13" s="18" t="s">
        <v>32</v>
      </c>
    </row>
    <row r="14" spans="2:9" s="1" customFormat="1" x14ac:dyDescent="0.2">
      <c r="B14" s="99" t="s">
        <v>33</v>
      </c>
      <c r="C14" s="100"/>
      <c r="D14" s="47">
        <v>38085.987000000001</v>
      </c>
      <c r="E14" s="45" t="s">
        <v>34</v>
      </c>
      <c r="F14" s="49">
        <v>21</v>
      </c>
      <c r="G14" s="47">
        <v>783.27083900000002</v>
      </c>
      <c r="H14" s="46" t="s">
        <v>35</v>
      </c>
    </row>
    <row r="15" spans="2:9" s="1" customFormat="1" x14ac:dyDescent="0.2">
      <c r="B15" s="97" t="s">
        <v>36</v>
      </c>
      <c r="C15" s="98"/>
      <c r="D15" s="10">
        <v>40960.58</v>
      </c>
      <c r="E15" s="11" t="s">
        <v>37</v>
      </c>
      <c r="F15" s="48">
        <v>21</v>
      </c>
      <c r="G15" s="10">
        <v>844.11916199999996</v>
      </c>
      <c r="H15" s="18" t="s">
        <v>38</v>
      </c>
    </row>
    <row r="16" spans="2:9" s="1" customFormat="1" x14ac:dyDescent="0.2">
      <c r="B16" s="108" t="s">
        <v>39</v>
      </c>
      <c r="C16" s="109"/>
      <c r="D16" s="50">
        <v>40611.154000000002</v>
      </c>
      <c r="E16" s="51" t="s">
        <v>40</v>
      </c>
      <c r="F16" s="52">
        <v>21</v>
      </c>
      <c r="G16" s="50">
        <v>835.89350000000002</v>
      </c>
      <c r="H16" s="65" t="s">
        <v>40</v>
      </c>
    </row>
    <row r="17" spans="1:8" s="44" customFormat="1" ht="6" customHeight="1" x14ac:dyDescent="0.2">
      <c r="B17" s="66"/>
      <c r="C17" s="53"/>
      <c r="D17" s="54"/>
      <c r="E17" s="55"/>
      <c r="F17" s="54"/>
      <c r="G17" s="54"/>
      <c r="H17" s="56"/>
    </row>
    <row r="18" spans="1:8" s="1" customFormat="1" ht="12.75" customHeight="1" x14ac:dyDescent="0.2">
      <c r="A18" s="60"/>
      <c r="B18" s="118" t="s">
        <v>46</v>
      </c>
      <c r="C18" s="119"/>
      <c r="D18" s="119"/>
      <c r="E18" s="119"/>
      <c r="F18" s="119"/>
      <c r="G18" s="119"/>
      <c r="H18" s="120"/>
    </row>
    <row r="19" spans="1:8" s="1" customFormat="1" ht="12.75" thickBot="1" x14ac:dyDescent="0.25">
      <c r="B19" s="31"/>
      <c r="C19" s="40"/>
      <c r="D19" s="58">
        <v>44876.1</v>
      </c>
      <c r="E19" s="32" t="s">
        <v>41</v>
      </c>
      <c r="F19" s="58">
        <v>20</v>
      </c>
      <c r="G19" s="57">
        <v>905.94899999999996</v>
      </c>
      <c r="H19" s="59" t="s">
        <v>42</v>
      </c>
    </row>
    <row r="20" spans="1:8" s="1" customFormat="1" ht="25.5" customHeight="1" thickBot="1" x14ac:dyDescent="0.25">
      <c r="A20" s="60"/>
      <c r="B20" s="63"/>
      <c r="C20" s="61"/>
      <c r="D20" s="62"/>
      <c r="E20" s="62"/>
      <c r="F20" s="62"/>
      <c r="G20" s="62"/>
      <c r="H20" s="62"/>
    </row>
    <row r="21" spans="1:8" s="1" customFormat="1" ht="16.5" customHeight="1" x14ac:dyDescent="0.2">
      <c r="B21" s="93" t="s">
        <v>6</v>
      </c>
      <c r="C21" s="94"/>
      <c r="D21" s="101" t="s">
        <v>11</v>
      </c>
      <c r="E21" s="103" t="s">
        <v>14</v>
      </c>
      <c r="F21" s="105" t="s">
        <v>13</v>
      </c>
      <c r="G21" s="101" t="s">
        <v>12</v>
      </c>
      <c r="H21" s="91" t="s">
        <v>0</v>
      </c>
    </row>
    <row r="22" spans="1:8" s="1" customFormat="1" ht="12.75" customHeight="1" x14ac:dyDescent="0.2">
      <c r="B22" s="95"/>
      <c r="C22" s="96"/>
      <c r="D22" s="102"/>
      <c r="E22" s="104"/>
      <c r="F22" s="106"/>
      <c r="G22" s="102"/>
      <c r="H22" s="92"/>
    </row>
    <row r="23" spans="1:8" s="8" customFormat="1" x14ac:dyDescent="0.2">
      <c r="B23" s="97" t="s">
        <v>15</v>
      </c>
      <c r="C23" s="98"/>
      <c r="D23" s="12">
        <v>40225.699999999997</v>
      </c>
      <c r="E23" s="13">
        <v>43709</v>
      </c>
      <c r="F23" s="21">
        <v>14</v>
      </c>
      <c r="G23" s="12">
        <v>789.55399999999997</v>
      </c>
      <c r="H23" s="22">
        <v>43709</v>
      </c>
    </row>
    <row r="24" spans="1:8" s="1" customFormat="1" x14ac:dyDescent="0.2">
      <c r="B24" s="99" t="s">
        <v>17</v>
      </c>
      <c r="C24" s="100"/>
      <c r="D24" s="9">
        <v>40934.300000000003</v>
      </c>
      <c r="E24" s="14">
        <v>43665</v>
      </c>
      <c r="F24" s="20">
        <v>14</v>
      </c>
      <c r="G24" s="9">
        <v>812.49490200000002</v>
      </c>
      <c r="H24" s="23">
        <v>43653</v>
      </c>
    </row>
    <row r="25" spans="1:8" s="1" customFormat="1" x14ac:dyDescent="0.2">
      <c r="B25" s="97" t="s">
        <v>20</v>
      </c>
      <c r="C25" s="98"/>
      <c r="D25" s="10">
        <v>39120.097000000002</v>
      </c>
      <c r="E25" s="15">
        <v>43644</v>
      </c>
      <c r="F25" s="17">
        <v>14</v>
      </c>
      <c r="G25" s="10">
        <v>794.10463700000003</v>
      </c>
      <c r="H25" s="24">
        <v>43644</v>
      </c>
    </row>
    <row r="26" spans="1:8" s="1" customFormat="1" x14ac:dyDescent="0.2">
      <c r="B26" s="99" t="s">
        <v>23</v>
      </c>
      <c r="C26" s="100"/>
      <c r="D26" s="9">
        <v>38983.951000000001</v>
      </c>
      <c r="E26" s="14">
        <v>43644</v>
      </c>
      <c r="F26" s="20">
        <v>14</v>
      </c>
      <c r="G26" s="9">
        <v>792.56718100000001</v>
      </c>
      <c r="H26" s="23">
        <v>43643</v>
      </c>
    </row>
    <row r="27" spans="1:8" s="1" customFormat="1" x14ac:dyDescent="0.2">
      <c r="B27" s="97" t="s">
        <v>26</v>
      </c>
      <c r="C27" s="98"/>
      <c r="D27" s="10">
        <v>37094.885999999999</v>
      </c>
      <c r="E27" s="15">
        <v>43656</v>
      </c>
      <c r="F27" s="17">
        <v>14</v>
      </c>
      <c r="G27" s="10">
        <v>757.25258700000006</v>
      </c>
      <c r="H27" s="24">
        <v>43656</v>
      </c>
    </row>
    <row r="28" spans="1:8" s="1" customFormat="1" x14ac:dyDescent="0.2">
      <c r="B28" s="99" t="s">
        <v>28</v>
      </c>
      <c r="C28" s="100"/>
      <c r="D28" s="9">
        <v>36929.309000000001</v>
      </c>
      <c r="E28" s="14">
        <v>43663</v>
      </c>
      <c r="F28" s="20">
        <v>14</v>
      </c>
      <c r="G28" s="9">
        <v>756.13657599999999</v>
      </c>
      <c r="H28" s="23">
        <v>43711</v>
      </c>
    </row>
    <row r="29" spans="1:8" s="1" customFormat="1" x14ac:dyDescent="0.2">
      <c r="B29" s="97" t="s">
        <v>31</v>
      </c>
      <c r="C29" s="98"/>
      <c r="D29" s="10">
        <v>40146.381000000001</v>
      </c>
      <c r="E29" s="15">
        <v>43653</v>
      </c>
      <c r="F29" s="17">
        <v>14</v>
      </c>
      <c r="G29" s="10">
        <v>816.95564999999999</v>
      </c>
      <c r="H29" s="24">
        <v>43653</v>
      </c>
    </row>
    <row r="30" spans="1:8" s="1" customFormat="1" x14ac:dyDescent="0.2">
      <c r="B30" s="99" t="s">
        <v>33</v>
      </c>
      <c r="C30" s="100"/>
      <c r="D30" s="9">
        <v>40043.813999999998</v>
      </c>
      <c r="E30" s="14">
        <v>43714</v>
      </c>
      <c r="F30" s="20">
        <v>14</v>
      </c>
      <c r="G30" s="9">
        <v>817.42597000000001</v>
      </c>
      <c r="H30" s="23">
        <v>43714</v>
      </c>
    </row>
    <row r="31" spans="1:8" s="1" customFormat="1" x14ac:dyDescent="0.2">
      <c r="B31" s="97" t="s">
        <v>36</v>
      </c>
      <c r="C31" s="98"/>
      <c r="D31" s="10">
        <v>39301.834999999999</v>
      </c>
      <c r="E31" s="15">
        <v>43659</v>
      </c>
      <c r="F31" s="17">
        <v>14</v>
      </c>
      <c r="G31" s="10">
        <v>813.75465099999997</v>
      </c>
      <c r="H31" s="24">
        <v>43659</v>
      </c>
    </row>
    <row r="32" spans="1:8" s="1" customFormat="1" x14ac:dyDescent="0.2">
      <c r="B32" s="108" t="s">
        <v>39</v>
      </c>
      <c r="C32" s="109"/>
      <c r="D32" s="16">
        <v>39685.438000000002</v>
      </c>
      <c r="E32" s="33">
        <v>43680</v>
      </c>
      <c r="F32" s="34">
        <v>14</v>
      </c>
      <c r="G32" s="16">
        <v>805.779269</v>
      </c>
      <c r="H32" s="35">
        <v>43680</v>
      </c>
    </row>
    <row r="33" spans="2:18" s="1" customFormat="1" ht="6.75" customHeight="1" x14ac:dyDescent="0.2">
      <c r="B33" s="19"/>
      <c r="C33" s="37"/>
      <c r="D33" s="20"/>
      <c r="E33" s="14"/>
      <c r="F33" s="20"/>
      <c r="G33" s="20"/>
      <c r="H33" s="23"/>
    </row>
    <row r="34" spans="2:18" s="1" customFormat="1" ht="12.75" customHeight="1" x14ac:dyDescent="0.2">
      <c r="B34" s="112" t="s">
        <v>46</v>
      </c>
      <c r="C34" s="113"/>
      <c r="D34" s="114"/>
      <c r="E34" s="115"/>
      <c r="F34" s="115"/>
      <c r="G34" s="116"/>
      <c r="H34" s="117"/>
    </row>
    <row r="35" spans="2:18" s="4" customFormat="1" ht="12.75" customHeight="1" x14ac:dyDescent="0.2">
      <c r="B35" s="83"/>
      <c r="C35" s="84"/>
      <c r="D35" s="81">
        <v>40934.300000000003</v>
      </c>
      <c r="E35" s="87" t="s">
        <v>43</v>
      </c>
      <c r="F35" s="89">
        <v>14</v>
      </c>
      <c r="G35" s="78" t="s">
        <v>55</v>
      </c>
      <c r="H35" s="67" t="s">
        <v>44</v>
      </c>
    </row>
    <row r="36" spans="2:18" s="4" customFormat="1" ht="13.5" customHeight="1" thickBot="1" x14ac:dyDescent="0.25">
      <c r="B36" s="85"/>
      <c r="C36" s="86"/>
      <c r="D36" s="82"/>
      <c r="E36" s="88"/>
      <c r="F36" s="90"/>
      <c r="G36" s="79"/>
      <c r="H36" s="68" t="s">
        <v>45</v>
      </c>
    </row>
    <row r="37" spans="2:18" s="4" customFormat="1" ht="13.5" customHeight="1" x14ac:dyDescent="0.2">
      <c r="B37" s="64"/>
      <c r="C37" s="64"/>
      <c r="D37" s="69"/>
      <c r="E37" s="70"/>
      <c r="F37" s="69"/>
      <c r="G37" s="54"/>
      <c r="H37" s="71"/>
    </row>
    <row r="38" spans="2:18" s="4" customFormat="1" ht="11.25" x14ac:dyDescent="0.2">
      <c r="B38" s="80" t="s">
        <v>52</v>
      </c>
      <c r="C38" s="80"/>
      <c r="D38" s="80"/>
      <c r="E38" s="80"/>
      <c r="F38" s="80"/>
      <c r="G38" s="80"/>
      <c r="H38" s="80"/>
      <c r="I38" s="80"/>
    </row>
    <row r="39" spans="2:18" s="4" customFormat="1" ht="11.25" x14ac:dyDescent="0.2">
      <c r="B39" s="80" t="s">
        <v>53</v>
      </c>
      <c r="C39" s="80"/>
      <c r="D39" s="80"/>
      <c r="E39" s="80"/>
      <c r="F39" s="80"/>
      <c r="G39" s="80"/>
      <c r="H39" s="80"/>
      <c r="I39" s="80"/>
    </row>
    <row r="40" spans="2:18" s="4" customFormat="1" ht="11.25" x14ac:dyDescent="0.2">
      <c r="B40" s="5"/>
      <c r="C40" s="41"/>
    </row>
    <row r="41" spans="2:18" s="4" customFormat="1" ht="11.25" x14ac:dyDescent="0.2">
      <c r="C41" s="27"/>
    </row>
    <row r="42" spans="2:18" s="4" customFormat="1" ht="11.25" x14ac:dyDescent="0.2">
      <c r="C42" s="27"/>
      <c r="P42" s="72"/>
    </row>
    <row r="43" spans="2:18" s="4" customFormat="1" ht="11.25" x14ac:dyDescent="0.2">
      <c r="C43" s="27"/>
      <c r="P43" s="72"/>
    </row>
    <row r="44" spans="2:18" s="4" customFormat="1" ht="11.25" x14ac:dyDescent="0.2">
      <c r="C44" s="27"/>
      <c r="P44" s="73" t="s">
        <v>1</v>
      </c>
      <c r="Q44" s="26">
        <v>0.17399999999999999</v>
      </c>
      <c r="R44" s="25"/>
    </row>
    <row r="45" spans="2:18" s="4" customFormat="1" ht="11.25" x14ac:dyDescent="0.2">
      <c r="C45" s="27"/>
      <c r="P45" s="73" t="s">
        <v>2</v>
      </c>
      <c r="Q45" s="26">
        <v>0.185</v>
      </c>
      <c r="R45" s="25"/>
    </row>
    <row r="46" spans="2:18" s="4" customFormat="1" ht="11.25" x14ac:dyDescent="0.2">
      <c r="C46" s="27"/>
      <c r="P46" s="73" t="s">
        <v>3</v>
      </c>
      <c r="Q46" s="26">
        <v>0.22600000000000001</v>
      </c>
    </row>
    <row r="47" spans="2:18" s="4" customFormat="1" ht="11.25" x14ac:dyDescent="0.2">
      <c r="C47" s="27"/>
      <c r="D47" s="5"/>
      <c r="P47" s="73" t="s">
        <v>7</v>
      </c>
      <c r="Q47" s="26">
        <v>8.6999999999999994E-2</v>
      </c>
    </row>
    <row r="48" spans="2:18" s="4" customFormat="1" ht="11.25" x14ac:dyDescent="0.2">
      <c r="B48" s="5"/>
      <c r="C48" s="41"/>
      <c r="P48" s="74" t="s">
        <v>47</v>
      </c>
      <c r="Q48" s="30">
        <v>8.0000000000000002E-3</v>
      </c>
    </row>
    <row r="49" spans="2:17" s="4" customFormat="1" ht="11.25" x14ac:dyDescent="0.2">
      <c r="C49" s="27"/>
      <c r="P49" s="73" t="s">
        <v>51</v>
      </c>
      <c r="Q49" s="26">
        <v>0.14599999999999999</v>
      </c>
    </row>
    <row r="50" spans="2:17" s="4" customFormat="1" ht="11.25" x14ac:dyDescent="0.2">
      <c r="C50" s="27"/>
      <c r="P50" s="74" t="s">
        <v>48</v>
      </c>
      <c r="Q50" s="30">
        <v>2.1000000000000001E-2</v>
      </c>
    </row>
    <row r="51" spans="2:17" s="4" customFormat="1" ht="11.25" x14ac:dyDescent="0.2">
      <c r="C51" s="27"/>
      <c r="P51" s="73" t="s">
        <v>4</v>
      </c>
      <c r="Q51" s="26">
        <v>0.11700000000000001</v>
      </c>
    </row>
    <row r="52" spans="2:17" x14ac:dyDescent="0.2">
      <c r="B52" s="4"/>
      <c r="C52" s="27"/>
      <c r="D52" s="4"/>
      <c r="E52" s="4"/>
      <c r="F52" s="4"/>
      <c r="G52" s="4"/>
      <c r="H52" s="4"/>
      <c r="P52" s="75" t="s">
        <v>8</v>
      </c>
      <c r="Q52" s="28">
        <v>5.0000000000000001E-3</v>
      </c>
    </row>
    <row r="53" spans="2:17" x14ac:dyDescent="0.2">
      <c r="B53" s="4"/>
      <c r="C53" s="27"/>
      <c r="D53" s="4"/>
      <c r="E53" s="4"/>
      <c r="F53" s="4"/>
      <c r="G53" s="4"/>
      <c r="H53" s="4"/>
      <c r="P53" s="73" t="s">
        <v>49</v>
      </c>
      <c r="Q53" s="28">
        <v>2E-3</v>
      </c>
    </row>
    <row r="54" spans="2:17" s="4" customFormat="1" x14ac:dyDescent="0.2">
      <c r="B54" s="7"/>
      <c r="C54" s="42"/>
      <c r="D54" s="1"/>
      <c r="E54" s="1"/>
      <c r="F54" s="1"/>
      <c r="G54" s="1"/>
      <c r="H54" s="1"/>
      <c r="P54" s="73" t="s">
        <v>9</v>
      </c>
      <c r="Q54" s="28">
        <v>1.0999999999999999E-2</v>
      </c>
    </row>
    <row r="55" spans="2:17" s="4" customFormat="1" ht="11.25" x14ac:dyDescent="0.2">
      <c r="C55" s="27"/>
      <c r="P55" s="73" t="s">
        <v>50</v>
      </c>
      <c r="Q55" s="26">
        <v>1.7999999999999999E-2</v>
      </c>
    </row>
    <row r="56" spans="2:17" s="4" customFormat="1" ht="11.25" x14ac:dyDescent="0.2">
      <c r="C56" s="27"/>
      <c r="P56" s="76"/>
      <c r="Q56" s="29">
        <f>SUM(Q44:Q55)</f>
        <v>1</v>
      </c>
    </row>
    <row r="57" spans="2:17" s="4" customFormat="1" ht="11.25" x14ac:dyDescent="0.2">
      <c r="C57" s="27"/>
    </row>
    <row r="59" spans="2:17" x14ac:dyDescent="0.2">
      <c r="B59" s="6"/>
      <c r="C59" s="43"/>
      <c r="D59" s="1"/>
      <c r="E59" s="1"/>
      <c r="F59" s="1"/>
      <c r="G59" s="1"/>
      <c r="H59" s="1"/>
    </row>
    <row r="60" spans="2:17" x14ac:dyDescent="0.2">
      <c r="B60" s="110"/>
      <c r="C60" s="110"/>
      <c r="D60" s="111"/>
      <c r="E60" s="111"/>
      <c r="F60" s="111"/>
      <c r="G60" s="111"/>
      <c r="H60" s="111"/>
    </row>
    <row r="61" spans="2:17" x14ac:dyDescent="0.2">
      <c r="B61" s="110"/>
      <c r="C61" s="110"/>
      <c r="D61" s="111"/>
      <c r="E61" s="111"/>
      <c r="F61" s="111"/>
      <c r="G61" s="111"/>
      <c r="H61" s="111"/>
    </row>
    <row r="62" spans="2:17" x14ac:dyDescent="0.2">
      <c r="B62" s="107" t="s">
        <v>54</v>
      </c>
      <c r="C62" s="107"/>
      <c r="D62" s="107"/>
      <c r="E62" s="107"/>
      <c r="F62" s="107"/>
      <c r="G62" s="107"/>
      <c r="H62" s="107"/>
      <c r="I62" s="107"/>
    </row>
  </sheetData>
  <mergeCells count="44">
    <mergeCell ref="H5:H6"/>
    <mergeCell ref="B18:H18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D5:D6"/>
    <mergeCell ref="E5:E6"/>
    <mergeCell ref="F5:F6"/>
    <mergeCell ref="G5:G6"/>
    <mergeCell ref="F21:F22"/>
    <mergeCell ref="B62:I62"/>
    <mergeCell ref="B30:C30"/>
    <mergeCell ref="B31:C31"/>
    <mergeCell ref="B32:C32"/>
    <mergeCell ref="B25:C25"/>
    <mergeCell ref="B26:C26"/>
    <mergeCell ref="B27:C27"/>
    <mergeCell ref="B28:C28"/>
    <mergeCell ref="B29:C29"/>
    <mergeCell ref="B60:H61"/>
    <mergeCell ref="B34:H34"/>
    <mergeCell ref="G21:G22"/>
    <mergeCell ref="D2:I3"/>
    <mergeCell ref="G35:G36"/>
    <mergeCell ref="B38:I38"/>
    <mergeCell ref="B39:I39"/>
    <mergeCell ref="D35:D36"/>
    <mergeCell ref="B35:C36"/>
    <mergeCell ref="E35:E36"/>
    <mergeCell ref="F35:F36"/>
    <mergeCell ref="H21:H22"/>
    <mergeCell ref="B21:C22"/>
    <mergeCell ref="B23:C23"/>
    <mergeCell ref="B24:C24"/>
    <mergeCell ref="B5:C6"/>
    <mergeCell ref="D21:D22"/>
    <mergeCell ref="E21:E22"/>
  </mergeCells>
  <phoneticPr fontId="1" type="noConversion"/>
  <pageMargins left="0.74803149606299213" right="0.74803149606299213" top="0.98425196850393704" bottom="0.98425196850393704" header="0" footer="0"/>
  <pageSetup paperSize="9" scale="42" orientation="portrait" verticalDpi="1200" r:id="rId1"/>
  <headerFooter alignWithMargins="0"/>
  <ignoredErrors>
    <ignoredError sqref="B7:B16 B23:B3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Enrique Sanchez Iniesta</cp:lastModifiedBy>
  <cp:lastPrinted>2019-02-12T11:15:21Z</cp:lastPrinted>
  <dcterms:created xsi:type="dcterms:W3CDTF">2009-02-11T16:20:00Z</dcterms:created>
  <dcterms:modified xsi:type="dcterms:W3CDTF">2019-06-17T06:51:05Z</dcterms:modified>
</cp:coreProperties>
</file>