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4\"/>
    </mc:Choice>
  </mc:AlternateContent>
  <bookViews>
    <workbookView xWindow="0" yWindow="0" windowWidth="19200" windowHeight="10995"/>
  </bookViews>
  <sheets>
    <sheet name="Hoja1" sheetId="1" r:id="rId1"/>
    <sheet name="Hoja3" sheetId="3" r:id="rId2"/>
  </sheets>
  <calcPr calcId="152511"/>
</workbook>
</file>

<file path=xl/calcChain.xml><?xml version="1.0" encoding="utf-8"?>
<calcChain xmlns="http://schemas.openxmlformats.org/spreadsheetml/2006/main">
  <c r="L30" i="1" l="1"/>
  <c r="L31" i="1" s="1"/>
  <c r="K30" i="1"/>
  <c r="K31" i="1" l="1"/>
  <c r="G30" i="1"/>
  <c r="G31" i="1" s="1"/>
  <c r="J30" i="1"/>
  <c r="I30" i="1"/>
  <c r="J31" i="1" l="1"/>
  <c r="I31" i="1"/>
</calcChain>
</file>

<file path=xl/sharedStrings.xml><?xml version="1.0" encoding="utf-8"?>
<sst xmlns="http://schemas.openxmlformats.org/spreadsheetml/2006/main" count="38" uniqueCount="38">
  <si>
    <t>Centrales</t>
  </si>
  <si>
    <t>Melilla Diesel</t>
  </si>
  <si>
    <t>Ceuta Diesel</t>
  </si>
  <si>
    <t>Ibiza</t>
  </si>
  <si>
    <t>Mahón</t>
  </si>
  <si>
    <t>Alcudia Gas</t>
  </si>
  <si>
    <t>Jinamar</t>
  </si>
  <si>
    <t>Candelaria</t>
  </si>
  <si>
    <t>Granadilla</t>
  </si>
  <si>
    <t>Barranco Tirajana</t>
  </si>
  <si>
    <t>Punta Grande</t>
  </si>
  <si>
    <t>Las Salinas</t>
  </si>
  <si>
    <t>Los Guinchos</t>
  </si>
  <si>
    <t>El Palmar</t>
  </si>
  <si>
    <t>Llanos Blancos</t>
  </si>
  <si>
    <t>Formentera</t>
  </si>
  <si>
    <t>Tipo de central</t>
  </si>
  <si>
    <t>Son Reus</t>
  </si>
  <si>
    <t>Guia de Isora</t>
  </si>
  <si>
    <t>CA´s Tresorer-CC</t>
  </si>
  <si>
    <t>Melilla grupos electrógenos</t>
  </si>
  <si>
    <t>Son Reus-CC</t>
  </si>
  <si>
    <t>Barranco Tirajana-CC</t>
  </si>
  <si>
    <t>Granadilla-CC</t>
  </si>
  <si>
    <t>Arona-Tenerife</t>
  </si>
  <si>
    <t>CANARIAS</t>
  </si>
  <si>
    <t>CEUTA-MELILLA</t>
  </si>
  <si>
    <t>BALEARES</t>
  </si>
  <si>
    <t>Cuadro 4.10</t>
  </si>
  <si>
    <t xml:space="preserve"> TOTAL ESPAÑA FUEL-GAS-OTROS PROD.PETROLIFEROS</t>
  </si>
  <si>
    <t xml:space="preserve">TOTAL PENINSULAR FUEL-GAS-OTROS </t>
  </si>
  <si>
    <t>kW</t>
  </si>
  <si>
    <t>CENTRALES DE FUELÓLEO EN ESPAÑA POR TIPO DE CENTRALES Y COMBUSTIBLE UTILIZADO</t>
  </si>
  <si>
    <t>TOTAL EXTRAPENINSULAR FUEL-OTROS PROD. PETROLÍFEROS</t>
  </si>
  <si>
    <t>Pot. 31-12-2017</t>
  </si>
  <si>
    <t>Producción (Mill. kWh)</t>
  </si>
  <si>
    <t>Fuente: UNESA (junio 2018).</t>
  </si>
  <si>
    <t>Nota del autor. A fecha de esta edición no existen datos más actualizados.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</si>
</sst>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General_)"/>
    <numFmt numFmtId="165" formatCode="#,##0_);\(#,##0\)"/>
  </numFmts>
  <fonts count="20" x14ac:knownFonts="1">
    <font>
      <sz val="10"/>
      <name val="Arial"/>
    </font>
    <font>
      <sz val="10"/>
      <name val="Courier"/>
      <family val="3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color indexed="20"/>
      <name val="Arial"/>
      <family val="2"/>
    </font>
    <font>
      <b/>
      <sz val="10"/>
      <color indexed="12"/>
      <name val="Arial"/>
      <family val="2"/>
    </font>
    <font>
      <u/>
      <sz val="7.5"/>
      <color indexed="12"/>
      <name val="Courier"/>
      <family val="3"/>
    </font>
    <font>
      <b/>
      <sz val="10"/>
      <name val="Courier"/>
      <family val="3"/>
    </font>
    <font>
      <sz val="10"/>
      <name val="Helv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10" fillId="0" borderId="0"/>
    <xf numFmtId="164" fontId="1" fillId="0" borderId="0"/>
  </cellStyleXfs>
  <cellXfs count="8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Border="1"/>
    <xf numFmtId="0" fontId="0" fillId="0" borderId="0" xfId="0" applyBorder="1"/>
    <xf numFmtId="3" fontId="4" fillId="0" borderId="0" xfId="0" applyNumberFormat="1" applyFont="1"/>
    <xf numFmtId="3" fontId="4" fillId="0" borderId="0" xfId="0" applyNumberFormat="1" applyFont="1" applyAlignment="1">
      <alignment horizontal="left" wrapText="1" indent="1"/>
    </xf>
    <xf numFmtId="3" fontId="2" fillId="0" borderId="0" xfId="3" applyNumberFormat="1" applyFont="1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/>
    <xf numFmtId="1" fontId="9" fillId="0" borderId="0" xfId="3" applyNumberFormat="1" applyFont="1" applyBorder="1"/>
    <xf numFmtId="3" fontId="2" fillId="0" borderId="0" xfId="3" applyNumberFormat="1" applyFont="1" applyBorder="1" applyAlignment="1" applyProtection="1">
      <alignment horizontal="center"/>
    </xf>
    <xf numFmtId="0" fontId="11" fillId="0" borderId="0" xfId="1" applyFont="1" applyAlignment="1" applyProtection="1">
      <alignment horizontal="center"/>
    </xf>
    <xf numFmtId="0" fontId="11" fillId="0" borderId="0" xfId="1" applyFont="1" applyBorder="1" applyAlignment="1" applyProtection="1">
      <alignment horizontal="center"/>
    </xf>
    <xf numFmtId="0" fontId="5" fillId="0" borderId="0" xfId="0" applyFont="1" applyAlignment="1">
      <alignment horizontal="left" wrapText="1" indent="1"/>
    </xf>
    <xf numFmtId="3" fontId="12" fillId="0" borderId="0" xfId="3" applyNumberFormat="1" applyFont="1" applyBorder="1" applyAlignment="1">
      <alignment horizontal="left"/>
    </xf>
    <xf numFmtId="3" fontId="12" fillId="3" borderId="0" xfId="3" applyNumberFormat="1" applyFont="1" applyFill="1" applyBorder="1" applyAlignment="1">
      <alignment horizontal="left"/>
    </xf>
    <xf numFmtId="3" fontId="12" fillId="3" borderId="0" xfId="3" applyNumberFormat="1" applyFont="1" applyFill="1" applyBorder="1" applyAlignment="1">
      <alignment vertical="center"/>
    </xf>
    <xf numFmtId="3" fontId="12" fillId="3" borderId="0" xfId="3" applyNumberFormat="1" applyFont="1" applyFill="1" applyBorder="1" applyAlignment="1"/>
    <xf numFmtId="164" fontId="14" fillId="0" borderId="0" xfId="3" applyFont="1" applyFill="1" applyBorder="1"/>
    <xf numFmtId="164" fontId="15" fillId="0" borderId="0" xfId="3" applyFont="1" applyFill="1" applyBorder="1"/>
    <xf numFmtId="165" fontId="15" fillId="0" borderId="0" xfId="3" applyNumberFormat="1" applyFont="1" applyFill="1" applyBorder="1" applyAlignment="1" applyProtection="1">
      <alignment horizontal="left" vertical="center"/>
    </xf>
    <xf numFmtId="3" fontId="15" fillId="0" borderId="0" xfId="3" applyNumberFormat="1" applyFont="1" applyFill="1" applyBorder="1" applyAlignment="1">
      <alignment vertical="center"/>
    </xf>
    <xf numFmtId="165" fontId="15" fillId="0" borderId="0" xfId="3" applyNumberFormat="1" applyFont="1" applyFill="1" applyBorder="1" applyAlignment="1" applyProtection="1">
      <alignment horizontal="left"/>
    </xf>
    <xf numFmtId="1" fontId="15" fillId="0" borderId="0" xfId="3" applyNumberFormat="1" applyFont="1" applyFill="1" applyBorder="1"/>
    <xf numFmtId="165" fontId="14" fillId="0" borderId="0" xfId="3" applyNumberFormat="1" applyFont="1" applyFill="1" applyBorder="1" applyProtection="1"/>
    <xf numFmtId="164" fontId="15" fillId="0" borderId="0" xfId="3" applyFont="1" applyFill="1" applyBorder="1" applyAlignment="1" applyProtection="1">
      <alignment horizontal="left" vertical="center"/>
    </xf>
    <xf numFmtId="165" fontId="16" fillId="0" borderId="0" xfId="3" applyNumberFormat="1" applyFont="1" applyBorder="1" applyAlignment="1" applyProtection="1">
      <alignment horizontal="left"/>
    </xf>
    <xf numFmtId="165" fontId="12" fillId="0" borderId="0" xfId="3" applyNumberFormat="1" applyFont="1" applyBorder="1" applyAlignment="1">
      <alignment horizontal="right" vertical="center"/>
    </xf>
    <xf numFmtId="165" fontId="12" fillId="3" borderId="0" xfId="3" applyNumberFormat="1" applyFont="1" applyFill="1" applyBorder="1" applyAlignment="1">
      <alignment horizontal="right" vertical="center"/>
    </xf>
    <xf numFmtId="3" fontId="12" fillId="0" borderId="0" xfId="3" applyNumberFormat="1" applyFont="1" applyBorder="1" applyAlignment="1">
      <alignment vertical="center"/>
    </xf>
    <xf numFmtId="3" fontId="12" fillId="0" borderId="0" xfId="3" applyNumberFormat="1" applyFont="1" applyBorder="1" applyAlignment="1"/>
    <xf numFmtId="164" fontId="12" fillId="3" borderId="0" xfId="3" applyNumberFormat="1" applyFont="1" applyFill="1" applyBorder="1" applyAlignment="1">
      <alignment horizontal="right" vertical="center"/>
    </xf>
    <xf numFmtId="3" fontId="13" fillId="3" borderId="2" xfId="3" applyNumberFormat="1" applyFont="1" applyFill="1" applyBorder="1" applyAlignment="1">
      <alignment horizontal="left"/>
    </xf>
    <xf numFmtId="0" fontId="12" fillId="3" borderId="2" xfId="0" applyFont="1" applyFill="1" applyBorder="1"/>
    <xf numFmtId="3" fontId="13" fillId="3" borderId="2" xfId="3" applyNumberFormat="1" applyFont="1" applyFill="1" applyBorder="1" applyAlignment="1"/>
    <xf numFmtId="3" fontId="13" fillId="3" borderId="2" xfId="3" applyNumberFormat="1" applyFont="1" applyFill="1" applyBorder="1" applyAlignment="1">
      <alignment horizontal="right"/>
    </xf>
    <xf numFmtId="165" fontId="12" fillId="3" borderId="1" xfId="3" applyNumberFormat="1" applyFont="1" applyFill="1" applyBorder="1" applyAlignment="1">
      <alignment horizontal="right"/>
    </xf>
    <xf numFmtId="0" fontId="17" fillId="0" borderId="0" xfId="0" applyFont="1"/>
    <xf numFmtId="3" fontId="18" fillId="2" borderId="0" xfId="0" applyNumberFormat="1" applyFont="1" applyFill="1"/>
    <xf numFmtId="0" fontId="12" fillId="3" borderId="5" xfId="0" applyFont="1" applyFill="1" applyBorder="1" applyAlignment="1">
      <alignment wrapText="1"/>
    </xf>
    <xf numFmtId="3" fontId="13" fillId="3" borderId="5" xfId="3" applyNumberFormat="1" applyFont="1" applyFill="1" applyBorder="1" applyAlignment="1">
      <alignment horizontal="right"/>
    </xf>
    <xf numFmtId="165" fontId="12" fillId="3" borderId="0" xfId="3" applyNumberFormat="1" applyFont="1" applyFill="1" applyBorder="1" applyAlignment="1">
      <alignment horizontal="right"/>
    </xf>
    <xf numFmtId="3" fontId="12" fillId="3" borderId="3" xfId="3" applyNumberFormat="1" applyFont="1" applyFill="1" applyBorder="1" applyAlignment="1">
      <alignment horizontal="left"/>
    </xf>
    <xf numFmtId="3" fontId="12" fillId="3" borderId="3" xfId="3" applyNumberFormat="1" applyFont="1" applyFill="1" applyBorder="1" applyAlignment="1">
      <alignment vertical="center"/>
    </xf>
    <xf numFmtId="3" fontId="12" fillId="3" borderId="3" xfId="3" applyNumberFormat="1" applyFont="1" applyFill="1" applyBorder="1" applyAlignment="1"/>
    <xf numFmtId="165" fontId="12" fillId="3" borderId="3" xfId="3" applyNumberFormat="1" applyFont="1" applyFill="1" applyBorder="1" applyAlignment="1">
      <alignment horizontal="right" vertical="center"/>
    </xf>
    <xf numFmtId="3" fontId="12" fillId="3" borderId="1" xfId="3" applyNumberFormat="1" applyFont="1" applyFill="1" applyBorder="1" applyAlignment="1">
      <alignment horizontal="left"/>
    </xf>
    <xf numFmtId="3" fontId="12" fillId="3" borderId="1" xfId="3" applyNumberFormat="1" applyFont="1" applyFill="1" applyBorder="1" applyAlignment="1">
      <alignment vertical="center"/>
    </xf>
    <xf numFmtId="3" fontId="12" fillId="3" borderId="1" xfId="3" applyNumberFormat="1" applyFont="1" applyFill="1" applyBorder="1" applyAlignment="1"/>
    <xf numFmtId="3" fontId="2" fillId="0" borderId="0" xfId="3" applyNumberFormat="1" applyFont="1" applyBorder="1" applyAlignment="1" applyProtection="1">
      <alignment horizontal="left"/>
    </xf>
    <xf numFmtId="3" fontId="2" fillId="0" borderId="3" xfId="3" applyNumberFormat="1" applyFont="1" applyBorder="1" applyAlignment="1" applyProtection="1">
      <alignment horizontal="center"/>
    </xf>
    <xf numFmtId="1" fontId="2" fillId="0" borderId="3" xfId="3" applyNumberFormat="1" applyFont="1" applyBorder="1" applyAlignment="1" applyProtection="1">
      <alignment horizontal="right"/>
    </xf>
    <xf numFmtId="165" fontId="13" fillId="3" borderId="5" xfId="3" applyNumberFormat="1" applyFont="1" applyFill="1" applyBorder="1" applyAlignment="1">
      <alignment horizontal="right" vertical="center"/>
    </xf>
    <xf numFmtId="3" fontId="13" fillId="4" borderId="3" xfId="3" applyNumberFormat="1" applyFont="1" applyFill="1" applyBorder="1" applyAlignment="1">
      <alignment horizontal="left"/>
    </xf>
    <xf numFmtId="3" fontId="13" fillId="4" borderId="3" xfId="3" applyNumberFormat="1" applyFont="1" applyFill="1" applyBorder="1" applyAlignment="1">
      <alignment horizontal="center"/>
    </xf>
    <xf numFmtId="3" fontId="12" fillId="4" borderId="3" xfId="0" applyNumberFormat="1" applyFont="1" applyFill="1" applyBorder="1" applyAlignment="1">
      <alignment horizontal="center"/>
    </xf>
    <xf numFmtId="3" fontId="13" fillId="4" borderId="3" xfId="3" applyNumberFormat="1" applyFont="1" applyFill="1" applyBorder="1" applyAlignment="1">
      <alignment vertical="center"/>
    </xf>
    <xf numFmtId="165" fontId="13" fillId="4" borderId="0" xfId="3" applyNumberFormat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center"/>
    </xf>
    <xf numFmtId="3" fontId="2" fillId="0" borderId="1" xfId="3" applyNumberFormat="1" applyFont="1" applyBorder="1" applyAlignment="1">
      <alignment horizontal="center"/>
    </xf>
    <xf numFmtId="0" fontId="0" fillId="0" borderId="1" xfId="0" applyBorder="1" applyAlignment="1"/>
    <xf numFmtId="0" fontId="19" fillId="0" borderId="0" xfId="0" applyFont="1" applyBorder="1" applyAlignment="1">
      <alignment horizontal="left"/>
    </xf>
    <xf numFmtId="3" fontId="13" fillId="0" borderId="0" xfId="3" applyNumberFormat="1" applyFont="1" applyBorder="1" applyAlignment="1">
      <alignment horizontal="left" vertical="center"/>
    </xf>
    <xf numFmtId="3" fontId="13" fillId="4" borderId="3" xfId="3" applyNumberFormat="1" applyFont="1" applyFill="1" applyBorder="1" applyAlignment="1">
      <alignment horizontal="left" vertical="center"/>
    </xf>
    <xf numFmtId="3" fontId="13" fillId="4" borderId="0" xfId="3" applyNumberFormat="1" applyFont="1" applyFill="1" applyBorder="1" applyAlignment="1">
      <alignment horizontal="left" vertical="center"/>
    </xf>
    <xf numFmtId="3" fontId="13" fillId="4" borderId="1" xfId="3" applyNumberFormat="1" applyFont="1" applyFill="1" applyBorder="1" applyAlignment="1">
      <alignment horizontal="left" vertical="center"/>
    </xf>
    <xf numFmtId="3" fontId="13" fillId="0" borderId="1" xfId="3" applyNumberFormat="1" applyFont="1" applyBorder="1" applyAlignment="1">
      <alignment horizontal="left" vertical="center"/>
    </xf>
    <xf numFmtId="0" fontId="13" fillId="3" borderId="5" xfId="0" applyFont="1" applyFill="1" applyBorder="1" applyAlignment="1">
      <alignment horizontal="left"/>
    </xf>
    <xf numFmtId="3" fontId="3" fillId="0" borderId="4" xfId="0" applyNumberFormat="1" applyFont="1" applyBorder="1" applyAlignment="1">
      <alignment horizontal="left"/>
    </xf>
    <xf numFmtId="3" fontId="3" fillId="0" borderId="0" xfId="0" applyNumberFormat="1" applyFont="1" applyAlignment="1">
      <alignment horizontal="left"/>
    </xf>
    <xf numFmtId="3" fontId="2" fillId="0" borderId="0" xfId="3" applyNumberFormat="1" applyFont="1" applyFill="1" applyBorder="1" applyAlignment="1" applyProtection="1">
      <alignment horizontal="center"/>
    </xf>
    <xf numFmtId="3" fontId="12" fillId="0" borderId="0" xfId="3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left" wrapText="1" indent="1"/>
    </xf>
    <xf numFmtId="3" fontId="13" fillId="0" borderId="0" xfId="3" applyNumberFormat="1" applyFont="1" applyFill="1" applyBorder="1" applyAlignment="1">
      <alignment horizontal="right"/>
    </xf>
    <xf numFmtId="3" fontId="13" fillId="0" borderId="0" xfId="3" applyNumberFormat="1" applyFont="1" applyFill="1" applyBorder="1" applyAlignment="1">
      <alignment vertical="center"/>
    </xf>
    <xf numFmtId="3" fontId="13" fillId="0" borderId="0" xfId="3" applyNumberFormat="1" applyFont="1" applyFill="1" applyBorder="1" applyAlignment="1"/>
    <xf numFmtId="0" fontId="7" fillId="0" borderId="0" xfId="1" applyFont="1" applyFill="1" applyBorder="1" applyAlignment="1" applyProtection="1">
      <alignment horizontal="center"/>
    </xf>
    <xf numFmtId="0" fontId="5" fillId="0" borderId="0" xfId="0" applyFont="1" applyFill="1" applyBorder="1"/>
    <xf numFmtId="3" fontId="3" fillId="0" borderId="0" xfId="0" applyNumberFormat="1" applyFont="1" applyBorder="1" applyAlignment="1">
      <alignment horizontal="left"/>
    </xf>
  </cellXfs>
  <cellStyles count="4">
    <cellStyle name="Hipervínculo" xfId="1" builtinId="8"/>
    <cellStyle name="Normal" xfId="0" builtinId="0"/>
    <cellStyle name="Normal 2" xfId="2"/>
    <cellStyle name="Normal_8PROCCTT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36"/>
  <sheetViews>
    <sheetView tabSelected="1" zoomScaleNormal="100" workbookViewId="0">
      <selection activeCell="B1" sqref="B1"/>
    </sheetView>
  </sheetViews>
  <sheetFormatPr baseColWidth="10" defaultRowHeight="12.75" x14ac:dyDescent="0.2"/>
  <cols>
    <col min="1" max="1" width="1.5703125" customWidth="1"/>
    <col min="2" max="2" width="12.85546875" customWidth="1"/>
    <col min="3" max="3" width="0.7109375" customWidth="1"/>
    <col min="4" max="4" width="11.42578125" customWidth="1"/>
    <col min="5" max="5" width="16.5703125" customWidth="1"/>
    <col min="6" max="6" width="22.5703125" customWidth="1"/>
    <col min="7" max="7" width="13" style="2" customWidth="1"/>
    <col min="8" max="8" width="4" style="79" customWidth="1"/>
    <col min="9" max="9" width="11.42578125" style="2" customWidth="1"/>
    <col min="10" max="10" width="11.42578125" style="10" customWidth="1"/>
    <col min="11" max="12" width="11.28515625" style="10" customWidth="1"/>
    <col min="13" max="13" width="1.42578125" style="5" customWidth="1"/>
    <col min="14" max="19" width="11.42578125" style="5"/>
  </cols>
  <sheetData>
    <row r="2" spans="2:19" s="2" customFormat="1" ht="12.75" customHeight="1" x14ac:dyDescent="0.25">
      <c r="B2" s="40" t="s">
        <v>28</v>
      </c>
      <c r="C2" s="5"/>
      <c r="D2" s="63" t="s">
        <v>32</v>
      </c>
      <c r="E2" s="63"/>
      <c r="F2" s="63"/>
      <c r="G2" s="63"/>
      <c r="H2" s="63"/>
      <c r="I2" s="63"/>
      <c r="J2" s="63"/>
      <c r="K2" s="63"/>
      <c r="L2" s="63"/>
      <c r="M2" s="10"/>
      <c r="N2" s="10"/>
      <c r="O2" s="10"/>
      <c r="P2" s="10"/>
      <c r="Q2" s="10"/>
      <c r="R2" s="10"/>
      <c r="S2" s="10"/>
    </row>
    <row r="3" spans="2:19" x14ac:dyDescent="0.2">
      <c r="B3" s="6"/>
      <c r="C3" s="6"/>
      <c r="D3" s="6"/>
      <c r="E3" s="6"/>
      <c r="F3" s="7"/>
      <c r="G3" s="7"/>
      <c r="H3" s="74"/>
      <c r="I3" s="15"/>
    </row>
    <row r="4" spans="2:19" x14ac:dyDescent="0.2">
      <c r="B4" s="8"/>
      <c r="C4" s="8"/>
      <c r="D4" s="8"/>
      <c r="E4" s="8"/>
      <c r="F4" s="8"/>
      <c r="G4" s="12" t="s">
        <v>34</v>
      </c>
      <c r="H4" s="72"/>
      <c r="I4" s="61" t="s">
        <v>35</v>
      </c>
      <c r="J4" s="62"/>
      <c r="K4" s="62"/>
      <c r="L4" s="62"/>
    </row>
    <row r="5" spans="2:19" x14ac:dyDescent="0.2">
      <c r="B5" s="51" t="s">
        <v>16</v>
      </c>
      <c r="C5" s="51"/>
      <c r="D5" s="51"/>
      <c r="E5" s="51"/>
      <c r="F5" s="51" t="s">
        <v>0</v>
      </c>
      <c r="G5" s="52" t="s">
        <v>31</v>
      </c>
      <c r="H5" s="72"/>
      <c r="I5" s="53">
        <v>2014</v>
      </c>
      <c r="J5" s="53">
        <v>2015</v>
      </c>
      <c r="K5" s="53">
        <v>2016</v>
      </c>
      <c r="L5" s="53">
        <v>2017</v>
      </c>
      <c r="M5" s="20"/>
      <c r="N5" s="22"/>
      <c r="O5" s="23"/>
      <c r="P5" s="23"/>
    </row>
    <row r="6" spans="2:19" ht="13.5" thickBot="1" x14ac:dyDescent="0.25">
      <c r="B6" s="69" t="s">
        <v>30</v>
      </c>
      <c r="C6" s="69"/>
      <c r="D6" s="69"/>
      <c r="E6" s="69"/>
      <c r="F6" s="41"/>
      <c r="G6" s="42">
        <v>0</v>
      </c>
      <c r="H6" s="75"/>
      <c r="I6" s="42">
        <v>0</v>
      </c>
      <c r="J6" s="42">
        <v>0</v>
      </c>
      <c r="K6" s="54">
        <v>0</v>
      </c>
      <c r="L6" s="54">
        <v>0</v>
      </c>
      <c r="M6" s="21"/>
      <c r="N6" s="22"/>
      <c r="O6" s="23"/>
      <c r="P6" s="23"/>
    </row>
    <row r="7" spans="2:19" x14ac:dyDescent="0.2">
      <c r="B7" s="64" t="s">
        <v>26</v>
      </c>
      <c r="C7" s="64"/>
      <c r="D7" s="64"/>
      <c r="E7" s="64"/>
      <c r="F7" s="17" t="s">
        <v>2</v>
      </c>
      <c r="G7" s="18">
        <v>97700</v>
      </c>
      <c r="H7" s="73"/>
      <c r="I7" s="18">
        <v>231</v>
      </c>
      <c r="J7" s="19">
        <v>222.35352499999996</v>
      </c>
      <c r="K7" s="30">
        <v>230</v>
      </c>
      <c r="L7" s="30">
        <v>222</v>
      </c>
      <c r="M7" s="26"/>
      <c r="N7" s="22"/>
      <c r="O7" s="23"/>
      <c r="P7" s="23"/>
    </row>
    <row r="8" spans="2:19" x14ac:dyDescent="0.2">
      <c r="B8" s="64"/>
      <c r="C8" s="64"/>
      <c r="D8" s="64"/>
      <c r="E8" s="64"/>
      <c r="F8" s="16" t="s">
        <v>1</v>
      </c>
      <c r="G8" s="31">
        <v>72420</v>
      </c>
      <c r="H8" s="73"/>
      <c r="I8" s="31">
        <v>215</v>
      </c>
      <c r="J8" s="32">
        <v>218.40020340800001</v>
      </c>
      <c r="K8" s="29">
        <v>213</v>
      </c>
      <c r="L8" s="29">
        <v>214</v>
      </c>
      <c r="M8" s="26"/>
      <c r="N8" s="22"/>
      <c r="O8" s="23"/>
      <c r="P8" s="23"/>
    </row>
    <row r="9" spans="2:19" x14ac:dyDescent="0.2">
      <c r="B9" s="64"/>
      <c r="C9" s="64"/>
      <c r="D9" s="64"/>
      <c r="E9" s="64"/>
      <c r="F9" s="17" t="s">
        <v>20</v>
      </c>
      <c r="G9" s="18">
        <v>12000</v>
      </c>
      <c r="H9" s="73"/>
      <c r="I9" s="18">
        <v>0</v>
      </c>
      <c r="J9" s="19">
        <v>0.55484299999999998</v>
      </c>
      <c r="K9" s="43">
        <v>0</v>
      </c>
      <c r="L9" s="43">
        <v>0</v>
      </c>
      <c r="M9" s="26"/>
      <c r="N9" s="22"/>
      <c r="O9" s="23"/>
      <c r="P9" s="23"/>
    </row>
    <row r="10" spans="2:19" x14ac:dyDescent="0.2">
      <c r="B10" s="65" t="s">
        <v>27</v>
      </c>
      <c r="C10" s="65"/>
      <c r="D10" s="65"/>
      <c r="E10" s="65"/>
      <c r="F10" s="44" t="s">
        <v>5</v>
      </c>
      <c r="G10" s="45">
        <v>75000</v>
      </c>
      <c r="H10" s="73"/>
      <c r="I10" s="45">
        <v>2</v>
      </c>
      <c r="J10" s="46">
        <v>2.2473989999999997</v>
      </c>
      <c r="K10" s="47">
        <v>2</v>
      </c>
      <c r="L10" s="47">
        <v>2</v>
      </c>
      <c r="M10" s="26"/>
      <c r="N10" s="22"/>
      <c r="O10" s="23"/>
      <c r="P10" s="23"/>
    </row>
    <row r="11" spans="2:19" x14ac:dyDescent="0.2">
      <c r="B11" s="66"/>
      <c r="C11" s="66"/>
      <c r="D11" s="66"/>
      <c r="E11" s="66"/>
      <c r="F11" s="16" t="s">
        <v>15</v>
      </c>
      <c r="G11" s="31">
        <v>14000</v>
      </c>
      <c r="H11" s="73"/>
      <c r="I11" s="31">
        <v>12</v>
      </c>
      <c r="J11" s="32">
        <v>4.2322340000000001</v>
      </c>
      <c r="K11" s="29">
        <v>13</v>
      </c>
      <c r="L11" s="29">
        <v>18</v>
      </c>
      <c r="M11" s="26"/>
      <c r="N11" s="27"/>
      <c r="O11" s="23"/>
      <c r="P11" s="23"/>
    </row>
    <row r="12" spans="2:19" x14ac:dyDescent="0.2">
      <c r="B12" s="66"/>
      <c r="C12" s="66"/>
      <c r="D12" s="66"/>
      <c r="E12" s="66"/>
      <c r="F12" s="17" t="s">
        <v>3</v>
      </c>
      <c r="G12" s="18">
        <v>366100</v>
      </c>
      <c r="H12" s="73"/>
      <c r="I12" s="18">
        <v>862</v>
      </c>
      <c r="J12" s="19">
        <v>915.79950500000018</v>
      </c>
      <c r="K12" s="30">
        <v>908</v>
      </c>
      <c r="L12" s="30">
        <v>938</v>
      </c>
      <c r="M12" s="26"/>
      <c r="N12" s="22"/>
      <c r="O12" s="23"/>
      <c r="P12" s="23"/>
    </row>
    <row r="13" spans="2:19" x14ac:dyDescent="0.2">
      <c r="B13" s="66"/>
      <c r="C13" s="66"/>
      <c r="D13" s="66"/>
      <c r="E13" s="66"/>
      <c r="F13" s="16" t="s">
        <v>4</v>
      </c>
      <c r="G13" s="31">
        <v>270000</v>
      </c>
      <c r="H13" s="73"/>
      <c r="I13" s="31">
        <v>395</v>
      </c>
      <c r="J13" s="32">
        <v>408.905913</v>
      </c>
      <c r="K13" s="29">
        <v>411</v>
      </c>
      <c r="L13" s="29">
        <v>434</v>
      </c>
      <c r="M13" s="26"/>
      <c r="N13" s="24"/>
      <c r="O13" s="25"/>
      <c r="P13" s="25"/>
    </row>
    <row r="14" spans="2:19" x14ac:dyDescent="0.2">
      <c r="B14" s="66"/>
      <c r="C14" s="66"/>
      <c r="D14" s="66"/>
      <c r="E14" s="66"/>
      <c r="F14" s="17" t="s">
        <v>17</v>
      </c>
      <c r="G14" s="18">
        <v>154000</v>
      </c>
      <c r="H14" s="73"/>
      <c r="I14" s="18">
        <v>27</v>
      </c>
      <c r="J14" s="19">
        <v>25.084992000000003</v>
      </c>
      <c r="K14" s="33">
        <v>24</v>
      </c>
      <c r="L14" s="33">
        <v>18</v>
      </c>
      <c r="M14" s="26"/>
      <c r="N14" s="22"/>
      <c r="O14" s="23"/>
      <c r="P14" s="23"/>
    </row>
    <row r="15" spans="2:19" x14ac:dyDescent="0.2">
      <c r="B15" s="66"/>
      <c r="C15" s="66"/>
      <c r="D15" s="66"/>
      <c r="E15" s="66"/>
      <c r="F15" s="16" t="s">
        <v>21</v>
      </c>
      <c r="G15" s="31">
        <v>457800</v>
      </c>
      <c r="H15" s="73"/>
      <c r="I15" s="31">
        <v>141</v>
      </c>
      <c r="J15" s="32">
        <v>408.40753300000006</v>
      </c>
      <c r="K15" s="29">
        <v>336</v>
      </c>
      <c r="L15" s="29">
        <v>115</v>
      </c>
      <c r="M15" s="20"/>
      <c r="N15" s="22"/>
      <c r="O15" s="23"/>
      <c r="P15" s="23"/>
    </row>
    <row r="16" spans="2:19" x14ac:dyDescent="0.2">
      <c r="B16" s="67"/>
      <c r="C16" s="67"/>
      <c r="D16" s="67"/>
      <c r="E16" s="67"/>
      <c r="F16" s="48" t="s">
        <v>19</v>
      </c>
      <c r="G16" s="49">
        <v>474300</v>
      </c>
      <c r="H16" s="73"/>
      <c r="I16" s="49">
        <v>317</v>
      </c>
      <c r="J16" s="50">
        <v>445.09451700000005</v>
      </c>
      <c r="K16" s="38">
        <v>236</v>
      </c>
      <c r="L16" s="38">
        <v>342</v>
      </c>
      <c r="M16" s="26"/>
      <c r="N16" s="22"/>
      <c r="O16" s="23"/>
      <c r="P16" s="23"/>
    </row>
    <row r="17" spans="2:19" x14ac:dyDescent="0.2">
      <c r="B17" s="64" t="s">
        <v>25</v>
      </c>
      <c r="C17" s="64"/>
      <c r="D17" s="64"/>
      <c r="E17" s="64"/>
      <c r="F17" s="17" t="s">
        <v>9</v>
      </c>
      <c r="G17" s="18">
        <v>235000</v>
      </c>
      <c r="H17" s="73"/>
      <c r="I17" s="18">
        <v>874</v>
      </c>
      <c r="J17" s="19">
        <v>901.87231799999972</v>
      </c>
      <c r="K17" s="30">
        <v>977.72189900000023</v>
      </c>
      <c r="L17" s="30">
        <v>1053</v>
      </c>
      <c r="M17" s="26"/>
      <c r="N17" s="27"/>
      <c r="O17" s="23"/>
      <c r="P17" s="23"/>
    </row>
    <row r="18" spans="2:19" x14ac:dyDescent="0.2">
      <c r="B18" s="64"/>
      <c r="C18" s="64"/>
      <c r="D18" s="64"/>
      <c r="E18" s="64"/>
      <c r="F18" s="16" t="s">
        <v>22</v>
      </c>
      <c r="G18" s="31">
        <v>462000</v>
      </c>
      <c r="H18" s="73"/>
      <c r="I18" s="31">
        <v>1699</v>
      </c>
      <c r="J18" s="32">
        <v>1644.0184640000002</v>
      </c>
      <c r="K18" s="29">
        <v>1548.3626869999998</v>
      </c>
      <c r="L18" s="29">
        <v>1517</v>
      </c>
      <c r="M18" s="26"/>
      <c r="N18" s="27"/>
      <c r="O18" s="23"/>
      <c r="P18" s="23"/>
    </row>
    <row r="19" spans="2:19" x14ac:dyDescent="0.2">
      <c r="B19" s="64"/>
      <c r="C19" s="64"/>
      <c r="D19" s="64"/>
      <c r="E19" s="64"/>
      <c r="F19" s="17" t="s">
        <v>6</v>
      </c>
      <c r="G19" s="18">
        <v>302450</v>
      </c>
      <c r="H19" s="73"/>
      <c r="I19" s="18">
        <v>673</v>
      </c>
      <c r="J19" s="19">
        <v>718.8117910000002</v>
      </c>
      <c r="K19" s="30">
        <v>767.93798200000003</v>
      </c>
      <c r="L19" s="30">
        <v>783</v>
      </c>
      <c r="M19" s="26"/>
      <c r="N19" s="27"/>
      <c r="O19" s="23"/>
      <c r="P19" s="23"/>
    </row>
    <row r="20" spans="2:19" x14ac:dyDescent="0.2">
      <c r="B20" s="64"/>
      <c r="C20" s="64"/>
      <c r="D20" s="64"/>
      <c r="E20" s="64"/>
      <c r="F20" s="16" t="s">
        <v>10</v>
      </c>
      <c r="G20" s="31">
        <v>231010</v>
      </c>
      <c r="H20" s="73"/>
      <c r="I20" s="31">
        <v>822</v>
      </c>
      <c r="J20" s="32">
        <v>856.16813900000011</v>
      </c>
      <c r="K20" s="29">
        <v>859.91954699999985</v>
      </c>
      <c r="L20" s="29">
        <v>891</v>
      </c>
      <c r="M20" s="26"/>
      <c r="N20" s="22"/>
      <c r="O20" s="23"/>
      <c r="P20" s="23"/>
    </row>
    <row r="21" spans="2:19" x14ac:dyDescent="0.2">
      <c r="B21" s="64"/>
      <c r="C21" s="64"/>
      <c r="D21" s="64"/>
      <c r="E21" s="64"/>
      <c r="F21" s="17" t="s">
        <v>11</v>
      </c>
      <c r="G21" s="18">
        <v>186580</v>
      </c>
      <c r="H21" s="73"/>
      <c r="I21" s="18">
        <v>633</v>
      </c>
      <c r="J21" s="19">
        <v>635.19293400000004</v>
      </c>
      <c r="K21" s="30">
        <v>662.72568899999999</v>
      </c>
      <c r="L21" s="30">
        <v>685</v>
      </c>
      <c r="M21" s="26"/>
      <c r="N21" s="22"/>
      <c r="O21" s="23"/>
      <c r="P21" s="23"/>
    </row>
    <row r="22" spans="2:19" x14ac:dyDescent="0.2">
      <c r="B22" s="64"/>
      <c r="C22" s="64"/>
      <c r="D22" s="64"/>
      <c r="E22" s="64"/>
      <c r="F22" s="16" t="s">
        <v>7</v>
      </c>
      <c r="G22" s="31">
        <v>172200</v>
      </c>
      <c r="H22" s="73"/>
      <c r="I22" s="31">
        <v>304</v>
      </c>
      <c r="J22" s="32">
        <v>412.83596199999994</v>
      </c>
      <c r="K22" s="29">
        <v>425.27666399999998</v>
      </c>
      <c r="L22" s="29">
        <v>396</v>
      </c>
      <c r="M22" s="26"/>
      <c r="N22" s="27"/>
      <c r="O22" s="23"/>
      <c r="P22" s="23"/>
    </row>
    <row r="23" spans="2:19" x14ac:dyDescent="0.2">
      <c r="B23" s="64"/>
      <c r="C23" s="64"/>
      <c r="D23" s="64"/>
      <c r="E23" s="64"/>
      <c r="F23" s="17" t="s">
        <v>8</v>
      </c>
      <c r="G23" s="18">
        <v>287500</v>
      </c>
      <c r="H23" s="73"/>
      <c r="I23" s="18">
        <v>1166</v>
      </c>
      <c r="J23" s="19">
        <v>1154.002673</v>
      </c>
      <c r="K23" s="30">
        <v>1299.9190830000005</v>
      </c>
      <c r="L23" s="30">
        <v>1356</v>
      </c>
      <c r="M23" s="26"/>
      <c r="N23" s="27"/>
      <c r="O23" s="23"/>
      <c r="P23" s="23"/>
    </row>
    <row r="24" spans="2:19" x14ac:dyDescent="0.2">
      <c r="B24" s="64"/>
      <c r="C24" s="64"/>
      <c r="D24" s="64"/>
      <c r="E24" s="64"/>
      <c r="F24" s="16" t="s">
        <v>23</v>
      </c>
      <c r="G24" s="31">
        <v>461300</v>
      </c>
      <c r="H24" s="73"/>
      <c r="I24" s="31">
        <v>1702</v>
      </c>
      <c r="J24" s="32">
        <v>1657.411613</v>
      </c>
      <c r="K24" s="29">
        <v>1566.7783769999999</v>
      </c>
      <c r="L24" s="29">
        <v>1589</v>
      </c>
      <c r="M24" s="26"/>
      <c r="N24" s="22"/>
      <c r="O24" s="23"/>
      <c r="P24" s="23"/>
    </row>
    <row r="25" spans="2:19" x14ac:dyDescent="0.2">
      <c r="B25" s="64"/>
      <c r="C25" s="64"/>
      <c r="D25" s="64"/>
      <c r="E25" s="64"/>
      <c r="F25" s="17" t="s">
        <v>24</v>
      </c>
      <c r="G25" s="18">
        <v>48600</v>
      </c>
      <c r="H25" s="73"/>
      <c r="I25" s="18">
        <v>60</v>
      </c>
      <c r="J25" s="19">
        <v>63.566147999999984</v>
      </c>
      <c r="K25" s="30">
        <v>49.600480000000012</v>
      </c>
      <c r="L25" s="30">
        <v>54</v>
      </c>
      <c r="M25" s="26"/>
      <c r="N25" s="22"/>
      <c r="O25" s="23"/>
      <c r="P25" s="23"/>
    </row>
    <row r="26" spans="2:19" x14ac:dyDescent="0.2">
      <c r="B26" s="64"/>
      <c r="C26" s="64"/>
      <c r="D26" s="64"/>
      <c r="E26" s="64"/>
      <c r="F26" s="16" t="s">
        <v>18</v>
      </c>
      <c r="G26" s="31">
        <v>48600</v>
      </c>
      <c r="H26" s="73"/>
      <c r="I26" s="31">
        <v>14</v>
      </c>
      <c r="J26" s="32">
        <v>13.900482999999999</v>
      </c>
      <c r="K26" s="29">
        <v>14.415332999999999</v>
      </c>
      <c r="L26" s="29">
        <v>16</v>
      </c>
      <c r="M26" s="26"/>
      <c r="N26" s="27"/>
      <c r="O26" s="23"/>
      <c r="P26" s="23"/>
    </row>
    <row r="27" spans="2:19" x14ac:dyDescent="0.2">
      <c r="B27" s="64"/>
      <c r="C27" s="64"/>
      <c r="D27" s="64"/>
      <c r="E27" s="64"/>
      <c r="F27" s="17" t="s">
        <v>13</v>
      </c>
      <c r="G27" s="18">
        <v>22900</v>
      </c>
      <c r="H27" s="73"/>
      <c r="I27" s="18">
        <v>69</v>
      </c>
      <c r="J27" s="19">
        <v>71.342411000000013</v>
      </c>
      <c r="K27" s="30">
        <v>72.721353000000008</v>
      </c>
      <c r="L27" s="30">
        <v>77</v>
      </c>
    </row>
    <row r="28" spans="2:19" x14ac:dyDescent="0.2">
      <c r="B28" s="64"/>
      <c r="C28" s="64"/>
      <c r="D28" s="64"/>
      <c r="E28" s="64"/>
      <c r="F28" s="16" t="s">
        <v>12</v>
      </c>
      <c r="G28" s="31">
        <v>107740</v>
      </c>
      <c r="H28" s="73"/>
      <c r="I28" s="31">
        <v>237</v>
      </c>
      <c r="J28" s="32">
        <v>245.956335</v>
      </c>
      <c r="K28" s="29">
        <v>244.53665900000001</v>
      </c>
      <c r="L28" s="29">
        <v>251</v>
      </c>
    </row>
    <row r="29" spans="2:19" x14ac:dyDescent="0.2">
      <c r="B29" s="68"/>
      <c r="C29" s="68"/>
      <c r="D29" s="68"/>
      <c r="E29" s="68"/>
      <c r="F29" s="17" t="s">
        <v>14</v>
      </c>
      <c r="G29" s="18">
        <v>12995</v>
      </c>
      <c r="H29" s="73"/>
      <c r="I29" s="18">
        <v>43</v>
      </c>
      <c r="J29" s="19">
        <v>35.785497999999997</v>
      </c>
      <c r="K29" s="38">
        <v>27.455560000000002</v>
      </c>
      <c r="L29" s="38">
        <v>25</v>
      </c>
    </row>
    <row r="30" spans="2:19" ht="13.5" thickBot="1" x14ac:dyDescent="0.25">
      <c r="B30" s="55" t="s">
        <v>33</v>
      </c>
      <c r="C30" s="55"/>
      <c r="D30" s="56"/>
      <c r="E30" s="56"/>
      <c r="F30" s="57"/>
      <c r="G30" s="58">
        <f>SUM(G7:G9,G10:G16,G17:G29)</f>
        <v>4572195</v>
      </c>
      <c r="H30" s="76"/>
      <c r="I30" s="58">
        <f>SUM(I7:I9,I10:I16,I17:I29)</f>
        <v>10498</v>
      </c>
      <c r="J30" s="58">
        <f>SUM(J7:J9,J10:J16,J17:J29)</f>
        <v>11061.945433408</v>
      </c>
      <c r="K30" s="59">
        <f>SUM(K7:K29)</f>
        <v>10890.371313000001</v>
      </c>
      <c r="L30" s="59">
        <f>SUM(L7:L29)</f>
        <v>10996</v>
      </c>
    </row>
    <row r="31" spans="2:19" s="1" customFormat="1" ht="13.5" thickBot="1" x14ac:dyDescent="0.25">
      <c r="B31" s="34" t="s">
        <v>29</v>
      </c>
      <c r="C31" s="34"/>
      <c r="D31" s="35"/>
      <c r="E31" s="35"/>
      <c r="F31" s="35"/>
      <c r="G31" s="36">
        <f>+G6+G30</f>
        <v>4572195</v>
      </c>
      <c r="H31" s="77"/>
      <c r="I31" s="36">
        <f>+I6+I30</f>
        <v>10498</v>
      </c>
      <c r="J31" s="36">
        <f>+J6+J30</f>
        <v>11061.945433408</v>
      </c>
      <c r="K31" s="37">
        <f>+K6+K30</f>
        <v>10890.371313000001</v>
      </c>
      <c r="L31" s="37">
        <f>+L6+L30</f>
        <v>10996</v>
      </c>
      <c r="M31" s="5"/>
      <c r="N31" s="5"/>
      <c r="O31" s="5"/>
      <c r="P31" s="4"/>
      <c r="Q31" s="4"/>
      <c r="R31" s="4"/>
      <c r="S31" s="4"/>
    </row>
    <row r="32" spans="2:19" x14ac:dyDescent="0.2">
      <c r="B32" s="70" t="s">
        <v>36</v>
      </c>
      <c r="C32" s="70"/>
      <c r="D32" s="70"/>
      <c r="E32" s="70"/>
      <c r="F32" s="70"/>
      <c r="G32" s="70"/>
      <c r="H32" s="80"/>
      <c r="I32" s="70"/>
      <c r="J32" s="70"/>
      <c r="K32" s="70"/>
      <c r="L32" s="70"/>
    </row>
    <row r="33" spans="2:19" s="3" customFormat="1" x14ac:dyDescent="0.2">
      <c r="B33" s="71" t="s">
        <v>37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5"/>
      <c r="N33" s="5"/>
      <c r="O33" s="5"/>
      <c r="P33" s="9"/>
      <c r="Q33" s="9"/>
      <c r="R33" s="9"/>
      <c r="S33" s="9"/>
    </row>
    <row r="34" spans="2:19" x14ac:dyDescent="0.2">
      <c r="B34" s="60"/>
      <c r="C34" s="60"/>
      <c r="D34" s="60"/>
      <c r="E34" s="60"/>
      <c r="F34" s="60"/>
      <c r="G34" s="60"/>
      <c r="H34" s="78"/>
      <c r="I34" s="13"/>
      <c r="J34" s="14"/>
      <c r="K34" s="28"/>
      <c r="L34" s="28"/>
    </row>
    <row r="35" spans="2:19" x14ac:dyDescent="0.2">
      <c r="B35" s="39"/>
      <c r="C35" s="39"/>
      <c r="K35" s="28"/>
      <c r="L35" s="28"/>
      <c r="M35" s="11"/>
      <c r="N35" s="11"/>
      <c r="O35" s="11"/>
    </row>
    <row r="36" spans="2:19" x14ac:dyDescent="0.2">
      <c r="K36" s="28"/>
      <c r="L36" s="28"/>
    </row>
  </sheetData>
  <mergeCells count="9">
    <mergeCell ref="B34:G34"/>
    <mergeCell ref="I4:L4"/>
    <mergeCell ref="D2:L2"/>
    <mergeCell ref="B7:E9"/>
    <mergeCell ref="B10:E16"/>
    <mergeCell ref="B17:E29"/>
    <mergeCell ref="B6:E6"/>
    <mergeCell ref="B32:L32"/>
    <mergeCell ref="B33:L33"/>
  </mergeCells>
  <phoneticPr fontId="3" type="noConversion"/>
  <pageMargins left="0.74803149606299213" right="0.74803149606299213" top="0.98425196850393704" bottom="0.98425196850393704" header="0" footer="0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Company>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Enrique Sanchez Iniesta</cp:lastModifiedBy>
  <cp:lastPrinted>2019-06-05T07:54:54Z</cp:lastPrinted>
  <dcterms:created xsi:type="dcterms:W3CDTF">2009-05-05T16:11:54Z</dcterms:created>
  <dcterms:modified xsi:type="dcterms:W3CDTF">2019-06-17T10:54:29Z</dcterms:modified>
</cp:coreProperties>
</file>