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4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D12" i="2" l="1"/>
  <c r="D11" i="2"/>
  <c r="D10" i="2"/>
  <c r="D9" i="2"/>
  <c r="D8" i="2"/>
  <c r="D7" i="2"/>
  <c r="D6" i="2"/>
  <c r="D5" i="2"/>
  <c r="D4" i="2"/>
  <c r="D3" i="2"/>
  <c r="D2" i="2"/>
  <c r="D1" i="2"/>
</calcChain>
</file>

<file path=xl/sharedStrings.xml><?xml version="1.0" encoding="utf-8"?>
<sst xmlns="http://schemas.openxmlformats.org/spreadsheetml/2006/main" count="45" uniqueCount="41">
  <si>
    <t>Fecha</t>
  </si>
  <si>
    <t>Cambio € / $</t>
  </si>
  <si>
    <t>US$ / Barril Brent</t>
  </si>
  <si>
    <t>€ / t</t>
  </si>
  <si>
    <t>Total GLP's</t>
  </si>
  <si>
    <t>Gasolina 95 I.O</t>
  </si>
  <si>
    <t>Gasolina 98 I.O</t>
  </si>
  <si>
    <t>Total GASOLINAS</t>
  </si>
  <si>
    <t>Total GASÓLEOS</t>
  </si>
  <si>
    <t>Fuelóleo BIA</t>
  </si>
  <si>
    <t>Otros</t>
  </si>
  <si>
    <t>Total FUELÓLEOS</t>
  </si>
  <si>
    <t>Lubricantes</t>
  </si>
  <si>
    <t>Asfaltos</t>
  </si>
  <si>
    <t>Coque</t>
  </si>
  <si>
    <t>TOTAL</t>
  </si>
  <si>
    <t>Total QUEROSENOS</t>
  </si>
  <si>
    <t>GLP Envasado</t>
  </si>
  <si>
    <t>GLP Granel</t>
  </si>
  <si>
    <t xml:space="preserve">D% </t>
  </si>
  <si>
    <t>Total OTROS PRODUCTOS</t>
  </si>
  <si>
    <t>Gasóleos auto</t>
  </si>
  <si>
    <t>Gasóleo B</t>
  </si>
  <si>
    <t>Gasóleo C</t>
  </si>
  <si>
    <t>Fuente: US Energy Information Administration y Foro Nuclear</t>
  </si>
  <si>
    <t xml:space="preserve"> Datos en kt  </t>
  </si>
  <si>
    <t>Últimos 12 meses</t>
  </si>
  <si>
    <t>Automoción</t>
  </si>
  <si>
    <t xml:space="preserve">Fuente: CORES </t>
  </si>
  <si>
    <t>Cuadro 4.20</t>
  </si>
  <si>
    <t>AVANCE 2019. CONSUMO PRODUCTOS PETROLÍFEROS Y COTIZACIÓN PETRÓLEO BRENT</t>
  </si>
  <si>
    <t>CONSUMO DE PRODUCTOS PETROLÍFEROS EN ESPAÑA (Datos a 31/03/19)</t>
  </si>
  <si>
    <t>1/1 a 31/03/19</t>
  </si>
  <si>
    <r>
      <t>D</t>
    </r>
    <r>
      <rPr>
        <sz val="8"/>
        <rFont val="Arial"/>
        <family val="2"/>
      </rPr>
      <t>% Tasa de variación porcentual respecto idéntico período de 2018</t>
    </r>
  </si>
  <si>
    <t>Dic 28, 2018</t>
  </si>
  <si>
    <t>Ene 31, 2019</t>
  </si>
  <si>
    <t>Feb 28, 2019</t>
  </si>
  <si>
    <t>Mar 29, 2019</t>
  </si>
  <si>
    <t>Abr 30, 2019</t>
  </si>
  <si>
    <t>May 20, 2019</t>
  </si>
  <si>
    <t>Cotización Barril Brent Europa (28.12.18 a 20.05.19)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</si>
</sst>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;@"/>
    <numFmt numFmtId="165" formatCode="0.000"/>
    <numFmt numFmtId="166" formatCode="mmm\ dd\,\ yyyy"/>
    <numFmt numFmtId="167" formatCode="#,##0.0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10"/>
      <name val="Arial"/>
      <family val="2"/>
    </font>
    <font>
      <sz val="10"/>
      <name val="Arial"/>
      <family val="2"/>
    </font>
    <font>
      <sz val="8"/>
      <name val="Symbol"/>
      <family val="1"/>
      <charset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sz val="10"/>
      <color theme="1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b/>
      <sz val="9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7">
    <xf numFmtId="0" fontId="0" fillId="0" borderId="0"/>
    <xf numFmtId="0" fontId="16" fillId="0" borderId="0"/>
    <xf numFmtId="0" fontId="2" fillId="0" borderId="0"/>
    <xf numFmtId="0" fontId="3" fillId="0" borderId="0"/>
    <xf numFmtId="0" fontId="3" fillId="0" borderId="0"/>
    <xf numFmtId="0" fontId="20" fillId="0" borderId="0"/>
    <xf numFmtId="0" fontId="2" fillId="0" borderId="0"/>
    <xf numFmtId="0" fontId="19" fillId="0" borderId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0" xfId="0" applyFont="1"/>
    <xf numFmtId="0" fontId="3" fillId="0" borderId="0" xfId="0" applyFont="1"/>
    <xf numFmtId="0" fontId="8" fillId="0" borderId="0" xfId="0" applyFont="1"/>
    <xf numFmtId="0" fontId="9" fillId="0" borderId="0" xfId="0" applyFont="1" applyBorder="1"/>
    <xf numFmtId="0" fontId="0" fillId="0" borderId="0" xfId="0" applyBorder="1"/>
    <xf numFmtId="0" fontId="5" fillId="0" borderId="0" xfId="0" applyFont="1" applyBorder="1"/>
    <xf numFmtId="0" fontId="5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Border="1" applyAlignment="1">
      <alignment horizontal="center"/>
    </xf>
    <xf numFmtId="166" fontId="0" fillId="0" borderId="0" xfId="0" applyNumberFormat="1"/>
    <xf numFmtId="2" fontId="0" fillId="0" borderId="0" xfId="0" applyNumberFormat="1"/>
    <xf numFmtId="165" fontId="0" fillId="0" borderId="0" xfId="0" applyNumberFormat="1"/>
    <xf numFmtId="2" fontId="9" fillId="0" borderId="0" xfId="0" applyNumberFormat="1" applyFont="1" applyBorder="1" applyAlignment="1">
      <alignment horizontal="center"/>
    </xf>
    <xf numFmtId="0" fontId="11" fillId="0" borderId="0" xfId="0" applyFont="1"/>
    <xf numFmtId="0" fontId="4" fillId="0" borderId="0" xfId="0" applyFont="1" applyBorder="1"/>
    <xf numFmtId="0" fontId="6" fillId="0" borderId="0" xfId="0" applyFont="1" applyBorder="1"/>
    <xf numFmtId="0" fontId="7" fillId="0" borderId="0" xfId="0" applyFont="1" applyBorder="1"/>
    <xf numFmtId="0" fontId="7" fillId="0" borderId="0" xfId="0" applyFont="1"/>
    <xf numFmtId="2" fontId="15" fillId="0" borderId="0" xfId="0" applyNumberFormat="1" applyFont="1" applyBorder="1" applyAlignment="1">
      <alignment horizontal="center" wrapText="1"/>
    </xf>
    <xf numFmtId="2" fontId="10" fillId="0" borderId="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7" fontId="17" fillId="3" borderId="0" xfId="14" applyNumberFormat="1" applyFont="1" applyFill="1" applyBorder="1" applyAlignment="1">
      <alignment horizontal="center" vertical="center"/>
    </xf>
    <xf numFmtId="167" fontId="17" fillId="0" borderId="0" xfId="14" applyNumberFormat="1" applyFont="1" applyBorder="1" applyAlignment="1">
      <alignment horizontal="center" vertical="center"/>
    </xf>
    <xf numFmtId="167" fontId="18" fillId="3" borderId="1" xfId="14" applyNumberFormat="1" applyFont="1" applyFill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3" borderId="0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2" fontId="17" fillId="3" borderId="3" xfId="0" applyNumberFormat="1" applyFont="1" applyFill="1" applyBorder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2" fontId="17" fillId="3" borderId="0" xfId="0" applyNumberFormat="1" applyFont="1" applyFill="1" applyBorder="1" applyAlignment="1">
      <alignment horizontal="center" vertical="center"/>
    </xf>
    <xf numFmtId="2" fontId="17" fillId="0" borderId="2" xfId="0" applyNumberFormat="1" applyFont="1" applyBorder="1" applyAlignment="1">
      <alignment horizontal="center" vertical="center"/>
    </xf>
    <xf numFmtId="0" fontId="22" fillId="2" borderId="0" xfId="0" applyFont="1" applyFill="1" applyAlignment="1"/>
    <xf numFmtId="0" fontId="25" fillId="0" borderId="0" xfId="0" applyFont="1"/>
    <xf numFmtId="0" fontId="26" fillId="0" borderId="3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167" fontId="18" fillId="3" borderId="0" xfId="14" applyNumberFormat="1" applyFont="1" applyFill="1" applyBorder="1" applyAlignment="1">
      <alignment horizontal="center" vertical="center"/>
    </xf>
    <xf numFmtId="167" fontId="17" fillId="3" borderId="3" xfId="14" applyNumberFormat="1" applyFont="1" applyFill="1" applyBorder="1" applyAlignment="1">
      <alignment horizontal="center" vertical="center"/>
    </xf>
    <xf numFmtId="167" fontId="18" fillId="0" borderId="0" xfId="14" applyNumberFormat="1" applyFont="1" applyBorder="1" applyAlignment="1">
      <alignment horizontal="center" vertical="center"/>
    </xf>
    <xf numFmtId="167" fontId="17" fillId="0" borderId="3" xfId="14" applyNumberFormat="1" applyFont="1" applyBorder="1" applyAlignment="1">
      <alignment horizontal="center" vertical="center"/>
    </xf>
    <xf numFmtId="167" fontId="18" fillId="3" borderId="3" xfId="14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17" fillId="0" borderId="0" xfId="0" applyFont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3" fillId="3" borderId="0" xfId="0" applyFont="1" applyFill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0" xfId="0" applyFont="1" applyBorder="1" applyAlignment="1">
      <alignment horizontal="left"/>
    </xf>
    <xf numFmtId="0" fontId="13" fillId="3" borderId="3" xfId="0" applyFont="1" applyFill="1" applyBorder="1" applyAlignment="1">
      <alignment horizontal="left" vertical="center"/>
    </xf>
    <xf numFmtId="0" fontId="23" fillId="0" borderId="0" xfId="0" applyFont="1" applyAlignment="1">
      <alignment horizontal="left" vertical="top" wrapText="1"/>
    </xf>
    <xf numFmtId="0" fontId="24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0" fontId="12" fillId="0" borderId="3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" xfId="0" applyFont="1" applyFill="1" applyBorder="1" applyAlignment="1">
      <alignment horizontal="left" vertical="center"/>
    </xf>
    <xf numFmtId="0" fontId="21" fillId="3" borderId="0" xfId="7" applyNumberFormat="1" applyFont="1" applyFill="1" applyBorder="1" applyAlignment="1">
      <alignment horizontal="left" vertical="center" wrapText="1"/>
    </xf>
    <xf numFmtId="0" fontId="14" fillId="3" borderId="1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167" fontId="17" fillId="0" borderId="0" xfId="14" applyNumberFormat="1" applyFont="1" applyFill="1" applyBorder="1" applyAlignment="1">
      <alignment horizontal="center" vertical="center"/>
    </xf>
    <xf numFmtId="167" fontId="18" fillId="0" borderId="0" xfId="14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left"/>
    </xf>
  </cellXfs>
  <cellStyles count="17">
    <cellStyle name="Normal" xfId="0" builtinId="0"/>
    <cellStyle name="Normal 2" xfId="1"/>
    <cellStyle name="Normal 2 2" xfId="4"/>
    <cellStyle name="Normal 2 3" xfId="3"/>
    <cellStyle name="Normal 3" xfId="5"/>
    <cellStyle name="Normal 4" xfId="6"/>
    <cellStyle name="Normal 4 2" xfId="14"/>
    <cellStyle name="Normal 5" xfId="2"/>
    <cellStyle name="Normal 6" xfId="13"/>
    <cellStyle name="Normal_ESTCONSU" xfId="7"/>
    <cellStyle name="Porcentaje 2" xfId="11"/>
    <cellStyle name="Porcentaje 2 2" xfId="15"/>
    <cellStyle name="Porcentaje 3" xfId="12"/>
    <cellStyle name="Porcentaje 4" xfId="8"/>
    <cellStyle name="Porcentual 2" xfId="9"/>
    <cellStyle name="Porcentual 3" xfId="10"/>
    <cellStyle name="Porcentual 3 2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2"/>
  <sheetViews>
    <sheetView tabSelected="1" zoomScaleNormal="100" workbookViewId="0"/>
  </sheetViews>
  <sheetFormatPr baseColWidth="10" defaultRowHeight="12.75" x14ac:dyDescent="0.2"/>
  <cols>
    <col min="1" max="1" width="1.28515625" customWidth="1"/>
    <col min="2" max="2" width="12.85546875" customWidth="1"/>
    <col min="3" max="3" width="0.7109375" customWidth="1"/>
    <col min="4" max="4" width="11.42578125" customWidth="1"/>
    <col min="5" max="5" width="12.85546875" customWidth="1"/>
    <col min="6" max="6" width="11.42578125" customWidth="1"/>
    <col min="7" max="7" width="3.42578125" style="71" customWidth="1"/>
    <col min="8" max="8" width="12.85546875" style="9" customWidth="1"/>
    <col min="9" max="9" width="11.42578125" customWidth="1"/>
    <col min="10" max="10" width="1.42578125" customWidth="1"/>
  </cols>
  <sheetData>
    <row r="2" spans="1:9" s="3" customFormat="1" ht="12.75" customHeight="1" x14ac:dyDescent="0.25">
      <c r="A2" s="2"/>
      <c r="B2" s="36" t="s">
        <v>29</v>
      </c>
      <c r="D2" s="59" t="s">
        <v>30</v>
      </c>
      <c r="E2" s="60"/>
      <c r="F2" s="60"/>
      <c r="G2" s="60"/>
      <c r="H2" s="60"/>
      <c r="I2" s="60"/>
    </row>
    <row r="3" spans="1:9" s="3" customFormat="1" ht="18" customHeight="1" x14ac:dyDescent="0.25">
      <c r="B3" s="37"/>
      <c r="C3" s="37"/>
      <c r="D3" s="60"/>
      <c r="E3" s="60"/>
      <c r="F3" s="60"/>
      <c r="G3" s="60"/>
      <c r="H3" s="60"/>
      <c r="I3" s="60"/>
    </row>
    <row r="4" spans="1:9" s="1" customFormat="1" ht="12" x14ac:dyDescent="0.2">
      <c r="G4" s="68"/>
      <c r="H4" s="7"/>
    </row>
    <row r="5" spans="1:9" s="1" customFormat="1" ht="12" x14ac:dyDescent="0.2">
      <c r="B5" s="61" t="s">
        <v>31</v>
      </c>
      <c r="C5" s="61"/>
      <c r="D5" s="61"/>
      <c r="E5" s="61"/>
      <c r="F5" s="61"/>
      <c r="G5" s="61"/>
      <c r="H5" s="61"/>
      <c r="I5" s="61"/>
    </row>
    <row r="6" spans="1:9" s="1" customFormat="1" ht="23.25" customHeight="1" x14ac:dyDescent="0.2">
      <c r="B6" s="65" t="s">
        <v>25</v>
      </c>
      <c r="C6" s="65"/>
      <c r="D6" s="65"/>
      <c r="E6" s="22" t="s">
        <v>32</v>
      </c>
      <c r="F6" s="38" t="s">
        <v>19</v>
      </c>
      <c r="G6" s="39"/>
      <c r="H6" s="23" t="s">
        <v>26</v>
      </c>
      <c r="I6" s="38" t="s">
        <v>19</v>
      </c>
    </row>
    <row r="7" spans="1:9" s="17" customFormat="1" ht="12" x14ac:dyDescent="0.2">
      <c r="B7" s="58" t="s">
        <v>17</v>
      </c>
      <c r="C7" s="58"/>
      <c r="D7" s="58"/>
      <c r="E7" s="41">
        <v>265.79412000000002</v>
      </c>
      <c r="F7" s="41">
        <v>-6.3364939768945696</v>
      </c>
      <c r="G7" s="69"/>
      <c r="H7" s="41">
        <v>840.95603000000006</v>
      </c>
      <c r="I7" s="41">
        <v>-1.5594258757917696</v>
      </c>
    </row>
    <row r="8" spans="1:9" s="6" customFormat="1" ht="12" x14ac:dyDescent="0.2">
      <c r="B8" s="54" t="s">
        <v>18</v>
      </c>
      <c r="C8" s="54"/>
      <c r="D8" s="54"/>
      <c r="E8" s="25">
        <v>180.10043999999999</v>
      </c>
      <c r="F8" s="25">
        <v>-12.676267081966548</v>
      </c>
      <c r="G8" s="69"/>
      <c r="H8" s="25">
        <v>497.95783000000006</v>
      </c>
      <c r="I8" s="25">
        <v>-10.470003068190284</v>
      </c>
    </row>
    <row r="9" spans="1:9" s="6" customFormat="1" x14ac:dyDescent="0.2">
      <c r="B9" s="66" t="s">
        <v>27</v>
      </c>
      <c r="C9" s="66"/>
      <c r="D9" s="66"/>
      <c r="E9" s="24">
        <v>18.983290000000004</v>
      </c>
      <c r="F9" s="24">
        <v>44.294550062215301</v>
      </c>
      <c r="G9" s="69"/>
      <c r="H9" s="24">
        <v>68.288989999999984</v>
      </c>
      <c r="I9" s="24">
        <v>30.413042490186864</v>
      </c>
    </row>
    <row r="10" spans="1:9" s="6" customFormat="1" ht="12" x14ac:dyDescent="0.2">
      <c r="B10" s="54" t="s">
        <v>10</v>
      </c>
      <c r="C10" s="54"/>
      <c r="D10" s="54"/>
      <c r="E10" s="25">
        <v>252.08876000000001</v>
      </c>
      <c r="F10" s="25">
        <v>27.440619426436044</v>
      </c>
      <c r="G10" s="69"/>
      <c r="H10" s="25">
        <v>1223.0574299999998</v>
      </c>
      <c r="I10" s="25">
        <v>62.61362226267682</v>
      </c>
    </row>
    <row r="11" spans="1:9" s="18" customFormat="1" x14ac:dyDescent="0.2">
      <c r="B11" s="55" t="s">
        <v>4</v>
      </c>
      <c r="C11" s="55"/>
      <c r="D11" s="55"/>
      <c r="E11" s="40">
        <v>716.96661000000006</v>
      </c>
      <c r="F11" s="40">
        <v>2.2799052909590873</v>
      </c>
      <c r="G11" s="70"/>
      <c r="H11" s="40">
        <v>2630.2602800000004</v>
      </c>
      <c r="I11" s="40">
        <v>18.749928441060366</v>
      </c>
    </row>
    <row r="12" spans="1:9" s="5" customFormat="1" x14ac:dyDescent="0.2">
      <c r="B12" s="56" t="s">
        <v>5</v>
      </c>
      <c r="C12" s="56"/>
      <c r="D12" s="56"/>
      <c r="E12" s="43">
        <v>1099.6254900000001</v>
      </c>
      <c r="F12" s="43">
        <v>5.535041620305023</v>
      </c>
      <c r="G12" s="69"/>
      <c r="H12" s="43">
        <v>4753.9239400000006</v>
      </c>
      <c r="I12" s="43">
        <v>5.5050687008334043</v>
      </c>
    </row>
    <row r="13" spans="1:9" s="5" customFormat="1" x14ac:dyDescent="0.2">
      <c r="B13" s="49" t="s">
        <v>6</v>
      </c>
      <c r="C13" s="49"/>
      <c r="D13" s="49"/>
      <c r="E13" s="24">
        <v>89.124100000000013</v>
      </c>
      <c r="F13" s="24">
        <v>0.9902984878441039</v>
      </c>
      <c r="G13" s="69"/>
      <c r="H13" s="24">
        <v>392.33275999999984</v>
      </c>
      <c r="I13" s="24">
        <v>3.8443886727125273E-2</v>
      </c>
    </row>
    <row r="14" spans="1:9" s="5" customFormat="1" x14ac:dyDescent="0.2">
      <c r="B14" s="50" t="s">
        <v>7</v>
      </c>
      <c r="C14" s="50"/>
      <c r="D14" s="50"/>
      <c r="E14" s="42">
        <v>1190.0233300000002</v>
      </c>
      <c r="F14" s="42">
        <v>5.2266614338503565</v>
      </c>
      <c r="G14" s="70"/>
      <c r="H14" s="42">
        <v>5151.5878799999964</v>
      </c>
      <c r="I14" s="42">
        <v>5.088471396707444</v>
      </c>
    </row>
    <row r="15" spans="1:9" s="5" customFormat="1" x14ac:dyDescent="0.2">
      <c r="B15" s="67" t="s">
        <v>16</v>
      </c>
      <c r="C15" s="67"/>
      <c r="D15" s="67"/>
      <c r="E15" s="44">
        <v>1440.7099600000006</v>
      </c>
      <c r="F15" s="44">
        <v>4.8592955121296226</v>
      </c>
      <c r="G15" s="70"/>
      <c r="H15" s="44">
        <v>6754.5102600000009</v>
      </c>
      <c r="I15" s="44">
        <v>3.9241688070828373</v>
      </c>
    </row>
    <row r="16" spans="1:9" s="18" customFormat="1" x14ac:dyDescent="0.2">
      <c r="B16" s="56" t="s">
        <v>21</v>
      </c>
      <c r="C16" s="56"/>
      <c r="D16" s="56"/>
      <c r="E16" s="43">
        <v>5583.5703399999984</v>
      </c>
      <c r="F16" s="43">
        <v>-0.98681115542747833</v>
      </c>
      <c r="G16" s="69"/>
      <c r="H16" s="43">
        <v>23419.945899999995</v>
      </c>
      <c r="I16" s="43">
        <v>0.86077340991451512</v>
      </c>
    </row>
    <row r="17" spans="2:9" s="5" customFormat="1" x14ac:dyDescent="0.2">
      <c r="B17" s="49" t="s">
        <v>22</v>
      </c>
      <c r="C17" s="49"/>
      <c r="D17" s="49"/>
      <c r="E17" s="24">
        <v>1246.2583000000002</v>
      </c>
      <c r="F17" s="24">
        <v>1.7523968888084667</v>
      </c>
      <c r="G17" s="69"/>
      <c r="H17" s="24">
        <v>4346.7108399999997</v>
      </c>
      <c r="I17" s="24">
        <v>3.5100719130424856</v>
      </c>
    </row>
    <row r="18" spans="2:9" s="5" customFormat="1" x14ac:dyDescent="0.2">
      <c r="B18" s="57" t="s">
        <v>23</v>
      </c>
      <c r="C18" s="57"/>
      <c r="D18" s="57"/>
      <c r="E18" s="25">
        <v>592.33597999999995</v>
      </c>
      <c r="F18" s="25">
        <v>-13.443528240734711</v>
      </c>
      <c r="G18" s="69"/>
      <c r="H18" s="25">
        <v>1711.9990799999996</v>
      </c>
      <c r="I18" s="25">
        <v>-4.0147376927414866</v>
      </c>
    </row>
    <row r="19" spans="2:9" s="18" customFormat="1" x14ac:dyDescent="0.2">
      <c r="B19" s="49" t="s">
        <v>10</v>
      </c>
      <c r="C19" s="49"/>
      <c r="D19" s="49"/>
      <c r="E19" s="24">
        <v>448.27404000000001</v>
      </c>
      <c r="F19" s="24">
        <v>3.8434542126005189</v>
      </c>
      <c r="G19" s="69"/>
      <c r="H19" s="24">
        <v>1857.8937200000007</v>
      </c>
      <c r="I19" s="24">
        <v>-0.22293555029669587</v>
      </c>
    </row>
    <row r="20" spans="2:9" s="5" customFormat="1" x14ac:dyDescent="0.2">
      <c r="B20" s="50" t="s">
        <v>8</v>
      </c>
      <c r="C20" s="50"/>
      <c r="D20" s="50"/>
      <c r="E20" s="42">
        <v>7886.5501299999987</v>
      </c>
      <c r="F20" s="42">
        <v>-1.2894302099655124</v>
      </c>
      <c r="G20" s="70"/>
      <c r="H20" s="42">
        <v>31426.33074999999</v>
      </c>
      <c r="I20" s="42">
        <v>1.0542544079555356</v>
      </c>
    </row>
    <row r="21" spans="2:9" x14ac:dyDescent="0.2">
      <c r="B21" s="58" t="s">
        <v>9</v>
      </c>
      <c r="C21" s="58"/>
      <c r="D21" s="58"/>
      <c r="E21" s="41">
        <v>524.25242000000003</v>
      </c>
      <c r="F21" s="41">
        <v>-2.1625019873004225</v>
      </c>
      <c r="G21" s="69"/>
      <c r="H21" s="41">
        <v>2084.4452299999998</v>
      </c>
      <c r="I21" s="41">
        <v>-6.1896380053516138</v>
      </c>
    </row>
    <row r="22" spans="2:9" x14ac:dyDescent="0.2">
      <c r="B22" s="54" t="s">
        <v>10</v>
      </c>
      <c r="C22" s="54"/>
      <c r="D22" s="54"/>
      <c r="E22" s="25">
        <v>1640.5001399999999</v>
      </c>
      <c r="F22" s="25">
        <v>7.0518286506324666</v>
      </c>
      <c r="G22" s="69"/>
      <c r="H22" s="25">
        <v>6585.5765899999997</v>
      </c>
      <c r="I22" s="25">
        <v>5.1820856415179426</v>
      </c>
    </row>
    <row r="23" spans="2:9" x14ac:dyDescent="0.2">
      <c r="B23" s="55" t="s">
        <v>11</v>
      </c>
      <c r="C23" s="55"/>
      <c r="D23" s="55"/>
      <c r="E23" s="40">
        <v>2164.7525599999999</v>
      </c>
      <c r="F23" s="40">
        <v>4.6646191540286095</v>
      </c>
      <c r="G23" s="70"/>
      <c r="H23" s="40">
        <v>8670.0218199999981</v>
      </c>
      <c r="I23" s="40">
        <v>2.2034902701148424</v>
      </c>
    </row>
    <row r="24" spans="2:9" s="19" customFormat="1" x14ac:dyDescent="0.2">
      <c r="B24" s="56" t="s">
        <v>12</v>
      </c>
      <c r="C24" s="56"/>
      <c r="D24" s="56"/>
      <c r="E24" s="43">
        <v>107.3607398568019</v>
      </c>
      <c r="F24" s="43">
        <v>1.9222674012760699</v>
      </c>
      <c r="G24" s="69"/>
      <c r="H24" s="43">
        <v>424.43335441527432</v>
      </c>
      <c r="I24" s="43">
        <v>1.5424610788461064</v>
      </c>
    </row>
    <row r="25" spans="2:9" s="19" customFormat="1" x14ac:dyDescent="0.2">
      <c r="B25" s="49" t="s">
        <v>13</v>
      </c>
      <c r="C25" s="49"/>
      <c r="D25" s="49"/>
      <c r="E25" s="24">
        <v>231.10599999999999</v>
      </c>
      <c r="F25" s="24">
        <v>120.21000876624615</v>
      </c>
      <c r="G25" s="69"/>
      <c r="H25" s="24">
        <v>984.95</v>
      </c>
      <c r="I25" s="24">
        <v>47.652063111344305</v>
      </c>
    </row>
    <row r="26" spans="2:9" s="19" customFormat="1" x14ac:dyDescent="0.2">
      <c r="B26" s="54" t="s">
        <v>14</v>
      </c>
      <c r="C26" s="54"/>
      <c r="D26" s="54"/>
      <c r="E26" s="25">
        <v>454</v>
      </c>
      <c r="F26" s="25">
        <v>-13.688212927756654</v>
      </c>
      <c r="G26" s="69"/>
      <c r="H26" s="25">
        <v>2123</v>
      </c>
      <c r="I26" s="25">
        <v>-2.7485112230874944</v>
      </c>
    </row>
    <row r="27" spans="2:9" x14ac:dyDescent="0.2">
      <c r="B27" s="49" t="s">
        <v>10</v>
      </c>
      <c r="C27" s="49"/>
      <c r="D27" s="49"/>
      <c r="E27" s="24">
        <v>542.55080190930778</v>
      </c>
      <c r="F27" s="24">
        <v>-8.1892782710602656</v>
      </c>
      <c r="G27" s="69"/>
      <c r="H27" s="24">
        <v>1936.8245133263183</v>
      </c>
      <c r="I27" s="24">
        <v>-15.900048770882073</v>
      </c>
    </row>
    <row r="28" spans="2:9" x14ac:dyDescent="0.2">
      <c r="B28" s="50" t="s">
        <v>20</v>
      </c>
      <c r="C28" s="50"/>
      <c r="D28" s="50"/>
      <c r="E28" s="42">
        <v>1335.0175417661098</v>
      </c>
      <c r="F28" s="42">
        <v>0.58684027150610363</v>
      </c>
      <c r="G28" s="70"/>
      <c r="H28" s="42">
        <v>5469.2078677415921</v>
      </c>
      <c r="I28" s="42">
        <v>-1.828310446038518</v>
      </c>
    </row>
    <row r="29" spans="2:9" s="1" customFormat="1" ht="12" x14ac:dyDescent="0.2">
      <c r="B29" s="51" t="s">
        <v>15</v>
      </c>
      <c r="C29" s="51"/>
      <c r="D29" s="51"/>
      <c r="E29" s="26">
        <v>14734.02013176611</v>
      </c>
      <c r="F29" s="26">
        <v>0.98075310349924372</v>
      </c>
      <c r="G29" s="70"/>
      <c r="H29" s="26">
        <v>60101.918857741577</v>
      </c>
      <c r="I29" s="26">
        <v>2.267721660223764</v>
      </c>
    </row>
    <row r="30" spans="2:9" s="1" customFormat="1" ht="12" x14ac:dyDescent="0.2">
      <c r="B30" s="62" t="s">
        <v>33</v>
      </c>
      <c r="C30" s="62"/>
      <c r="D30" s="62"/>
      <c r="E30" s="62"/>
      <c r="F30" s="62"/>
      <c r="G30" s="73"/>
      <c r="H30" s="62"/>
      <c r="I30" s="62"/>
    </row>
    <row r="31" spans="2:9" s="1" customFormat="1" ht="12" x14ac:dyDescent="0.2">
      <c r="B31" s="63" t="s">
        <v>28</v>
      </c>
      <c r="C31" s="63"/>
      <c r="D31" s="63"/>
      <c r="E31" s="63"/>
      <c r="F31" s="63"/>
      <c r="G31" s="63"/>
      <c r="H31" s="63"/>
      <c r="I31" s="63"/>
    </row>
    <row r="32" spans="2:9" x14ac:dyDescent="0.2">
      <c r="B32" s="16"/>
      <c r="C32" s="16"/>
      <c r="D32" s="4"/>
      <c r="E32" s="4"/>
      <c r="H32" s="8"/>
    </row>
    <row r="33" spans="2:9" x14ac:dyDescent="0.2">
      <c r="H33" s="8"/>
    </row>
    <row r="34" spans="2:9" x14ac:dyDescent="0.2">
      <c r="B34" s="64" t="s">
        <v>40</v>
      </c>
      <c r="C34" s="64"/>
      <c r="D34" s="64"/>
      <c r="E34" s="64"/>
      <c r="F34" s="64"/>
      <c r="G34" s="72"/>
      <c r="H34" s="10"/>
      <c r="I34" s="4"/>
    </row>
    <row r="35" spans="2:9" ht="24" x14ac:dyDescent="0.2">
      <c r="B35" s="52" t="s">
        <v>0</v>
      </c>
      <c r="C35" s="52"/>
      <c r="D35" s="23" t="s">
        <v>2</v>
      </c>
      <c r="E35" s="23" t="s">
        <v>1</v>
      </c>
      <c r="F35" s="27" t="s">
        <v>3</v>
      </c>
      <c r="H35" s="20"/>
      <c r="I35" s="14"/>
    </row>
    <row r="36" spans="2:9" x14ac:dyDescent="0.2">
      <c r="B36" s="53" t="s">
        <v>34</v>
      </c>
      <c r="C36" s="53"/>
      <c r="D36" s="30">
        <v>50.57</v>
      </c>
      <c r="E36" s="30">
        <v>1.145</v>
      </c>
      <c r="F36" s="32">
        <v>334.33615720524017</v>
      </c>
      <c r="H36" s="21"/>
      <c r="I36" s="15"/>
    </row>
    <row r="37" spans="2:9" x14ac:dyDescent="0.2">
      <c r="B37" s="46" t="s">
        <v>35</v>
      </c>
      <c r="C37" s="46"/>
      <c r="D37" s="28">
        <v>62.46</v>
      </c>
      <c r="E37" s="28">
        <v>1.145</v>
      </c>
      <c r="F37" s="33">
        <v>412.94515283842793</v>
      </c>
      <c r="H37" s="21"/>
      <c r="I37" s="15"/>
    </row>
    <row r="38" spans="2:9" x14ac:dyDescent="0.2">
      <c r="B38" s="47" t="s">
        <v>36</v>
      </c>
      <c r="C38" s="47"/>
      <c r="D38" s="29">
        <v>65.03</v>
      </c>
      <c r="E38" s="29">
        <v>1.137</v>
      </c>
      <c r="F38" s="34">
        <v>432.9613896218118</v>
      </c>
      <c r="H38" s="21"/>
      <c r="I38" s="15"/>
    </row>
    <row r="39" spans="2:9" x14ac:dyDescent="0.2">
      <c r="B39" s="46" t="s">
        <v>37</v>
      </c>
      <c r="C39" s="46"/>
      <c r="D39" s="28">
        <v>67.930000000000007</v>
      </c>
      <c r="E39" s="28">
        <v>1.1220000000000001</v>
      </c>
      <c r="F39" s="33">
        <v>458.31559714795014</v>
      </c>
      <c r="H39" s="21"/>
      <c r="I39" s="15"/>
    </row>
    <row r="40" spans="2:9" x14ac:dyDescent="0.2">
      <c r="B40" s="47" t="s">
        <v>38</v>
      </c>
      <c r="C40" s="47"/>
      <c r="D40" s="29">
        <v>72.19</v>
      </c>
      <c r="E40" s="29">
        <v>1.1220000000000001</v>
      </c>
      <c r="F40" s="34">
        <v>487.05730837789656</v>
      </c>
      <c r="H40" s="21"/>
      <c r="I40" s="15"/>
    </row>
    <row r="41" spans="2:9" x14ac:dyDescent="0.2">
      <c r="B41" s="48" t="s">
        <v>39</v>
      </c>
      <c r="C41" s="48"/>
      <c r="D41" s="31">
        <v>73.209999999999994</v>
      </c>
      <c r="E41" s="31">
        <v>1.117</v>
      </c>
      <c r="F41" s="35">
        <v>496.15013428827217</v>
      </c>
    </row>
    <row r="42" spans="2:9" x14ac:dyDescent="0.2">
      <c r="B42" s="45" t="s">
        <v>24</v>
      </c>
      <c r="C42" s="45"/>
      <c r="D42" s="45"/>
      <c r="E42" s="45"/>
      <c r="F42" s="45"/>
    </row>
  </sheetData>
  <mergeCells count="37">
    <mergeCell ref="D2:I3"/>
    <mergeCell ref="B5:I5"/>
    <mergeCell ref="B30:I30"/>
    <mergeCell ref="B31:I31"/>
    <mergeCell ref="B34:F34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5:C35"/>
    <mergeCell ref="B36:C36"/>
    <mergeCell ref="B42:F42"/>
    <mergeCell ref="B37:C37"/>
    <mergeCell ref="B38:C38"/>
    <mergeCell ref="B39:C39"/>
    <mergeCell ref="B40:C40"/>
    <mergeCell ref="B41:C41"/>
  </mergeCells>
  <phoneticPr fontId="4" type="noConversion"/>
  <pageMargins left="0.75" right="0.75" top="1" bottom="1" header="0" footer="0"/>
  <pageSetup paperSize="9" orientation="portrait" r:id="rId1"/>
  <headerFooter alignWithMargins="0"/>
  <webPublishItems count="1">
    <webPublishItem id="5406" divId="4_17_5406" sourceType="sheet" destinationFile="E:\Foro Energía Nuclear 2008\e2008\HTML\4_17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sqref="A1:D12"/>
    </sheetView>
  </sheetViews>
  <sheetFormatPr baseColWidth="10" defaultRowHeight="12.75" x14ac:dyDescent="0.2"/>
  <cols>
    <col min="1" max="1" width="14.140625" customWidth="1"/>
    <col min="4" max="4" width="12.5703125" customWidth="1"/>
  </cols>
  <sheetData>
    <row r="1" spans="1:4" x14ac:dyDescent="0.2">
      <c r="A1" s="11">
        <v>42004</v>
      </c>
      <c r="B1" s="12">
        <v>55.27</v>
      </c>
      <c r="C1" s="13">
        <v>1.2161999999999999</v>
      </c>
      <c r="D1" s="12">
        <f>+B1*7.57/C1</f>
        <v>344.01734912021055</v>
      </c>
    </row>
    <row r="2" spans="1:4" x14ac:dyDescent="0.2">
      <c r="A2" s="11">
        <v>42019</v>
      </c>
      <c r="B2" s="12">
        <v>47.66</v>
      </c>
      <c r="C2" s="13">
        <v>1.1786000000000001</v>
      </c>
      <c r="D2" s="12">
        <f t="shared" ref="D2:D12" si="0">+B2*7.57/C2</f>
        <v>306.1142032920414</v>
      </c>
    </row>
    <row r="3" spans="1:4" x14ac:dyDescent="0.2">
      <c r="A3" s="11">
        <v>42034</v>
      </c>
      <c r="B3" s="12">
        <v>47.52</v>
      </c>
      <c r="C3" s="13">
        <v>1.1335999999999999</v>
      </c>
      <c r="D3" s="12">
        <f t="shared" si="0"/>
        <v>317.33098094565986</v>
      </c>
    </row>
    <row r="4" spans="1:4" x14ac:dyDescent="0.2">
      <c r="A4" s="11">
        <v>42048</v>
      </c>
      <c r="B4" s="12">
        <v>60.33</v>
      </c>
      <c r="C4" s="13">
        <v>1.1404000000000001</v>
      </c>
      <c r="D4" s="12">
        <f t="shared" si="0"/>
        <v>400.47185198176078</v>
      </c>
    </row>
    <row r="5" spans="1:4" x14ac:dyDescent="0.2">
      <c r="A5" s="11">
        <v>42062</v>
      </c>
      <c r="B5" s="12">
        <v>61.89</v>
      </c>
      <c r="C5" s="13">
        <v>1.1205000000000001</v>
      </c>
      <c r="D5" s="12">
        <f t="shared" si="0"/>
        <v>418.12342704149933</v>
      </c>
    </row>
    <row r="6" spans="1:4" x14ac:dyDescent="0.2">
      <c r="A6" s="11">
        <v>42076</v>
      </c>
      <c r="B6" s="12">
        <v>54.8</v>
      </c>
      <c r="C6" s="13">
        <v>1.0626</v>
      </c>
      <c r="D6" s="12">
        <f t="shared" si="0"/>
        <v>390.39713909279129</v>
      </c>
    </row>
    <row r="7" spans="1:4" x14ac:dyDescent="0.2">
      <c r="A7" s="11">
        <v>42094</v>
      </c>
      <c r="B7" s="12">
        <v>53.69</v>
      </c>
      <c r="C7" s="13">
        <v>1.083</v>
      </c>
      <c r="D7" s="12">
        <f t="shared" si="0"/>
        <v>375.28467220683285</v>
      </c>
    </row>
    <row r="8" spans="1:4" x14ac:dyDescent="0.2">
      <c r="A8" s="11">
        <v>42109</v>
      </c>
      <c r="B8" s="12">
        <v>59.32</v>
      </c>
      <c r="C8" s="13">
        <v>1.0647</v>
      </c>
      <c r="D8" s="12">
        <f t="shared" si="0"/>
        <v>421.76425284117596</v>
      </c>
    </row>
    <row r="9" spans="1:4" x14ac:dyDescent="0.2">
      <c r="A9" s="11">
        <v>42124</v>
      </c>
      <c r="B9" s="12">
        <v>63.9</v>
      </c>
      <c r="C9" s="13">
        <v>1.1113999999999999</v>
      </c>
      <c r="D9" s="12">
        <f t="shared" si="0"/>
        <v>435.23753824005763</v>
      </c>
    </row>
    <row r="10" spans="1:4" x14ac:dyDescent="0.2">
      <c r="A10" s="11">
        <v>42139</v>
      </c>
      <c r="B10" s="12">
        <v>64.69</v>
      </c>
      <c r="C10" s="13">
        <v>1.1405000000000001</v>
      </c>
      <c r="D10" s="12">
        <f t="shared" si="0"/>
        <v>429.37597544936432</v>
      </c>
    </row>
    <row r="11" spans="1:4" x14ac:dyDescent="0.2">
      <c r="A11" s="11">
        <v>42153</v>
      </c>
      <c r="B11" s="12">
        <v>63.16</v>
      </c>
      <c r="C11" s="13">
        <v>1.0960000000000001</v>
      </c>
      <c r="D11" s="12">
        <f t="shared" si="0"/>
        <v>436.24197080291964</v>
      </c>
    </row>
    <row r="12" spans="1:4" x14ac:dyDescent="0.2">
      <c r="A12" s="11">
        <v>42156</v>
      </c>
      <c r="B12" s="12">
        <v>62.87</v>
      </c>
      <c r="C12" s="13">
        <v>1.0958000000000001</v>
      </c>
      <c r="D12" s="12">
        <f t="shared" si="0"/>
        <v>434.3182150027377</v>
      </c>
    </row>
  </sheetData>
  <phoneticPr fontId="4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4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Enrique Sanchez Iniesta</cp:lastModifiedBy>
  <cp:lastPrinted>2018-06-14T08:47:47Z</cp:lastPrinted>
  <dcterms:created xsi:type="dcterms:W3CDTF">2007-07-06T17:00:48Z</dcterms:created>
  <dcterms:modified xsi:type="dcterms:W3CDTF">2019-06-17T11:12:50Z</dcterms:modified>
</cp:coreProperties>
</file>