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827"/>
  <workbookPr defaultThemeVersion="124226"/>
  <mc:AlternateContent xmlns:mc="http://schemas.openxmlformats.org/markup-compatibility/2006">
    <mc:Choice Requires="x15">
      <x15ac:absPath xmlns:x15ac="http://schemas.microsoft.com/office/spreadsheetml/2010/11/ac" url="C:\0. ESI\0. ACTIVIDAD AUTÓNOMO\CLIENTES\ALGOR\ENERGIA 2020\cap.1\"/>
    </mc:Choice>
  </mc:AlternateContent>
  <xr:revisionPtr revIDLastSave="0" documentId="13_ncr:1_{A6644972-A64F-46A7-B146-9F58F33472CA}" xr6:coauthVersionLast="45" xr6:coauthVersionMax="45" xr10:uidLastSave="{00000000-0000-0000-0000-000000000000}"/>
  <bookViews>
    <workbookView xWindow="-120" yWindow="-120" windowWidth="20730" windowHeight="11160" xr2:uid="{00000000-000D-0000-FFFF-FFFF00000000}"/>
  </bookViews>
  <sheets>
    <sheet name="Hoja1" sheetId="1" r:id="rId1"/>
    <sheet name="Hoja2" sheetId="2" r:id="rId2"/>
    <sheet name="Hoja3" sheetId="3" r:id="rId3"/>
  </sheet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8" i="1" l="1"/>
  <c r="I27" i="1"/>
  <c r="I26" i="1"/>
  <c r="I25" i="1"/>
  <c r="I24" i="1"/>
  <c r="I23" i="1"/>
  <c r="I22" i="1"/>
  <c r="I21" i="1"/>
  <c r="H28" i="1"/>
  <c r="H27" i="1"/>
  <c r="H26" i="1"/>
  <c r="H25" i="1"/>
  <c r="H24" i="1"/>
  <c r="H23" i="1"/>
  <c r="H22" i="1"/>
  <c r="H21" i="1"/>
  <c r="I41" i="1"/>
  <c r="I40" i="1"/>
  <c r="I39" i="1"/>
  <c r="I38" i="1"/>
  <c r="I37" i="1"/>
  <c r="I36" i="1"/>
  <c r="I35" i="1"/>
  <c r="I34" i="1"/>
  <c r="H41" i="1"/>
  <c r="H40" i="1"/>
  <c r="H39" i="1"/>
  <c r="H38" i="1"/>
  <c r="H37" i="1"/>
  <c r="H36" i="1"/>
  <c r="H35" i="1"/>
  <c r="H34" i="1"/>
  <c r="K28" i="1"/>
  <c r="K27" i="1"/>
  <c r="K26" i="1"/>
  <c r="K25" i="1"/>
  <c r="K24" i="1"/>
  <c r="K23" i="1"/>
  <c r="K22" i="1"/>
  <c r="K21" i="1"/>
  <c r="J28" i="1"/>
  <c r="J27" i="1"/>
  <c r="J26" i="1"/>
  <c r="J25" i="1"/>
  <c r="J24" i="1"/>
  <c r="J23" i="1"/>
  <c r="J22" i="1"/>
  <c r="J21" i="1"/>
  <c r="K41" i="1"/>
  <c r="K40" i="1"/>
  <c r="K39" i="1"/>
  <c r="K38" i="1"/>
  <c r="K37" i="1"/>
  <c r="K36" i="1"/>
  <c r="K35" i="1"/>
  <c r="K34" i="1"/>
  <c r="J41" i="1"/>
  <c r="J40" i="1"/>
  <c r="J39" i="1"/>
  <c r="J38" i="1"/>
  <c r="J37" i="1"/>
  <c r="J36" i="1"/>
  <c r="J35" i="1"/>
  <c r="J34" i="1"/>
  <c r="K15" i="1"/>
  <c r="K14" i="1"/>
  <c r="K13" i="1"/>
  <c r="K12" i="1"/>
  <c r="K11" i="1"/>
  <c r="K10" i="1"/>
  <c r="K9" i="1"/>
  <c r="K8" i="1"/>
  <c r="J15" i="1"/>
  <c r="J14" i="1"/>
  <c r="J13" i="1"/>
  <c r="J12" i="1"/>
  <c r="J11" i="1"/>
  <c r="J10" i="1"/>
  <c r="J9" i="1"/>
  <c r="J8" i="1"/>
</calcChain>
</file>

<file path=xl/sharedStrings.xml><?xml version="1.0" encoding="utf-8"?>
<sst xmlns="http://schemas.openxmlformats.org/spreadsheetml/2006/main" count="78" uniqueCount="48">
  <si>
    <t>Carbón</t>
  </si>
  <si>
    <t>Petróleo</t>
  </si>
  <si>
    <t>Gas</t>
  </si>
  <si>
    <t>Nuclear</t>
  </si>
  <si>
    <t>Hidráulica</t>
  </si>
  <si>
    <t>Otras renovables</t>
  </si>
  <si>
    <t>Total</t>
  </si>
  <si>
    <t>Millones de tep</t>
  </si>
  <si>
    <t>Previsiones</t>
  </si>
  <si>
    <t>Cuota (%)</t>
  </si>
  <si>
    <t>Norte América</t>
  </si>
  <si>
    <t>Europa</t>
  </si>
  <si>
    <t>Oriente Medio</t>
  </si>
  <si>
    <t>Africa</t>
  </si>
  <si>
    <t xml:space="preserve">    Consumo histórico</t>
  </si>
  <si>
    <t xml:space="preserve">     Consumo histórico</t>
  </si>
  <si>
    <t>Bioenergía</t>
  </si>
  <si>
    <t>Tasa (1)</t>
  </si>
  <si>
    <t xml:space="preserve">   Estados Unidos</t>
  </si>
  <si>
    <t xml:space="preserve">   Japón</t>
  </si>
  <si>
    <t xml:space="preserve">   Rusia</t>
  </si>
  <si>
    <t xml:space="preserve">   China</t>
  </si>
  <si>
    <t xml:space="preserve">   India</t>
  </si>
  <si>
    <t xml:space="preserve">   Sudeste Asiático</t>
  </si>
  <si>
    <t xml:space="preserve">    Sudáfrica</t>
  </si>
  <si>
    <t xml:space="preserve">     Brasil</t>
  </si>
  <si>
    <t>ESCENARIO "DESARROLLO SOSTENIBLE" (***)</t>
  </si>
  <si>
    <t>Centro y Sudamérica</t>
  </si>
  <si>
    <t xml:space="preserve">     UE</t>
  </si>
  <si>
    <t>Euroasia</t>
  </si>
  <si>
    <t xml:space="preserve"> Asia Pacífico</t>
  </si>
  <si>
    <t>Bunkers (****)</t>
  </si>
  <si>
    <t>(****) Incluye bunkers internacionales marinos y de aviación.</t>
  </si>
  <si>
    <t>MUNDO</t>
  </si>
  <si>
    <t>2018-40</t>
  </si>
  <si>
    <t>ESCENARIO "POLÍTICAS DECLARADAS" (**)</t>
  </si>
  <si>
    <t>POLÍTICAS ANUNCIADAS</t>
  </si>
  <si>
    <t>DESARROLLO SOSTENIBLE</t>
  </si>
  <si>
    <t xml:space="preserve">(1)Tasa media compuesta de variación anual en %               </t>
  </si>
  <si>
    <t>Fuente: World Energy Outlook 2019 (IEA)</t>
  </si>
  <si>
    <t>(*) En este escenario, el mundo de la energía continua por la "senda" actual, sin cambios adicionales en sus políticas.</t>
  </si>
  <si>
    <t>(**) El  Escenario de Políticas Anunciadas incorpora las intenciones y objetivos que ya han sido anunciados. Quiere reflejar en donde va a estar el sector de la energía en las próximas décadas de acuerdo con las iniciativas políticas ya anunciadas. La demanda de energía se considera que crece al 1% anual hasta 2040. Las emisiones siguen creciendo hasta después de 2040.</t>
  </si>
  <si>
    <t>(***) El Escenario de Desarrollo Sostenible traza un camino para alcanzar completamente los objetivos de energía sostenible, requiriendo cambios extensivos y rápidos en todas las áreas del sistema energetico. Se alinea con las indicaciones del Acuerdo de París para mantener el incremento de temperatura "bien por debajo de 2ºC con esfuerzos para limitarlo a 1,5º" y cumple con los objetivos del acceso universal a servicios energéticos y de un aire más limpio. La amplitud de las necesidades mundiales exige soluciones complejas, no simples ni sencillas. Las reducciones drásticas de emisiones se consiguen en todos los ámbitos gracias a la colaboración de múltiples fuentes energéticas y tecnologías, resultando en servicios energéticos eficientes y económicos para todos.</t>
  </si>
  <si>
    <t>ESCENARIO DE REFERENCIA "POLÍTICAS ACTUALES" (*)</t>
  </si>
  <si>
    <t>ESCENARIOS "POLÍTICAS DECLARADAS" Y "DESARROLLO SOSTENIBLE". DESGLOSE POR ÁREAS GEOGRÁFICAS</t>
  </si>
  <si>
    <t>Cuadro 1.16</t>
  </si>
  <si>
    <t>% de diferencia con escenario de referencia</t>
  </si>
  <si>
    <t xml:space="preserve">PREVISIONES DE CONSUMO ENERGÉTICO SEGÚN ESCENARIOS Y ÁREAS GEOGRÁFICAS EN EL MUNDO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</si>
</sst>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5" x14ac:knownFonts="1">
    <font>
      <sz val="10"/>
      <name val="Arial"/>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b/>
      <sz val="10"/>
      <color indexed="9"/>
      <name val="Arial"/>
      <family val="2"/>
    </font>
    <font>
      <b/>
      <sz val="10"/>
      <name val="Arial"/>
      <family val="2"/>
    </font>
    <font>
      <b/>
      <sz val="9"/>
      <name val="Arial"/>
      <family val="2"/>
    </font>
    <font>
      <sz val="8"/>
      <name val="Arial"/>
      <family val="2"/>
    </font>
    <font>
      <i/>
      <sz val="10"/>
      <name val="Arial"/>
      <family val="2"/>
    </font>
    <font>
      <sz val="10"/>
      <name val="Arial"/>
      <family val="2"/>
    </font>
    <font>
      <sz val="8"/>
      <name val="Arial"/>
      <family val="2"/>
    </font>
    <font>
      <sz val="9"/>
      <name val="Arial"/>
      <family val="2"/>
    </font>
    <font>
      <b/>
      <u/>
      <sz val="9"/>
      <name val="Arial"/>
      <family val="2"/>
    </font>
    <font>
      <i/>
      <sz val="9"/>
      <name val="Arial"/>
      <family val="2"/>
    </font>
    <font>
      <sz val="9"/>
      <color indexed="8"/>
      <name val="Arial"/>
      <family val="2"/>
    </font>
    <font>
      <b/>
      <sz val="9"/>
      <color indexed="8"/>
      <name val="Arial"/>
      <family val="2"/>
    </font>
    <font>
      <b/>
      <sz val="10"/>
      <color indexed="8"/>
      <name val="Arial"/>
      <family val="2"/>
    </font>
    <font>
      <i/>
      <sz val="9"/>
      <color indexed="8"/>
      <name val="Arial"/>
      <family val="2"/>
    </font>
    <font>
      <sz val="10"/>
      <color rgb="FFFF0000"/>
      <name val="Arial"/>
      <family val="2"/>
    </font>
    <font>
      <sz val="9"/>
      <color theme="1"/>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8"/>
        <bgColor indexed="64"/>
      </patternFill>
    </fill>
    <fill>
      <patternFill patternType="solid">
        <fgColor theme="0" tint="-0.14999847407452621"/>
        <bgColor theme="0" tint="-0.14999847407452621"/>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theme="1"/>
      </top>
      <bottom/>
      <diagonal/>
    </border>
    <border>
      <left style="thin">
        <color indexed="64"/>
      </left>
      <right/>
      <top style="thin">
        <color theme="1"/>
      </top>
      <bottom/>
      <diagonal/>
    </border>
  </borders>
  <cellStyleXfs count="42">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4" borderId="0" applyNumberFormat="0" applyBorder="0" applyAlignment="0" applyProtection="0"/>
    <xf numFmtId="0" fontId="5" fillId="16" borderId="1" applyNumberFormat="0" applyAlignment="0" applyProtection="0"/>
    <xf numFmtId="0" fontId="6" fillId="17" borderId="2" applyNumberFormat="0" applyAlignment="0" applyProtection="0"/>
    <xf numFmtId="0" fontId="7" fillId="0" borderId="3" applyNumberFormat="0" applyFill="0" applyAlignment="0" applyProtection="0"/>
    <xf numFmtId="0" fontId="8" fillId="0" borderId="0" applyNumberFormat="0" applyFill="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21" borderId="0" applyNumberFormat="0" applyBorder="0" applyAlignment="0" applyProtection="0"/>
    <xf numFmtId="0" fontId="9" fillId="7" borderId="1" applyNumberFormat="0" applyAlignment="0" applyProtection="0"/>
    <xf numFmtId="0" fontId="10" fillId="3" borderId="0" applyNumberFormat="0" applyBorder="0" applyAlignment="0" applyProtection="0"/>
    <xf numFmtId="0" fontId="11" fillId="22" borderId="0" applyNumberFormat="0" applyBorder="0" applyAlignment="0" applyProtection="0"/>
    <xf numFmtId="0" fontId="1" fillId="23" borderId="4" applyNumberFormat="0" applyFont="0" applyAlignment="0" applyProtection="0"/>
    <xf numFmtId="0" fontId="12" fillId="16"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6" applyNumberFormat="0" applyFill="0" applyAlignment="0" applyProtection="0"/>
    <xf numFmtId="0" fontId="17" fillId="0" borderId="7" applyNumberFormat="0" applyFill="0" applyAlignment="0" applyProtection="0"/>
    <xf numFmtId="0" fontId="8" fillId="0" borderId="8" applyNumberFormat="0" applyFill="0" applyAlignment="0" applyProtection="0"/>
    <xf numFmtId="0" fontId="18" fillId="0" borderId="9" applyNumberFormat="0" applyFill="0" applyAlignment="0" applyProtection="0"/>
  </cellStyleXfs>
  <cellXfs count="170">
    <xf numFmtId="0" fontId="0" fillId="0" borderId="0" xfId="0"/>
    <xf numFmtId="0" fontId="19" fillId="24" borderId="0" xfId="0" applyFont="1" applyFill="1"/>
    <xf numFmtId="0" fontId="20" fillId="0" borderId="0" xfId="0" applyFont="1"/>
    <xf numFmtId="0" fontId="21" fillId="0" borderId="0" xfId="0" applyFont="1" applyBorder="1" applyAlignment="1">
      <alignment horizontal="center"/>
    </xf>
    <xf numFmtId="0" fontId="26" fillId="0" borderId="10" xfId="0" applyFont="1" applyBorder="1" applyAlignment="1">
      <alignment horizontal="center"/>
    </xf>
    <xf numFmtId="0" fontId="26" fillId="0" borderId="0" xfId="0" applyFont="1" applyAlignment="1">
      <alignment horizontal="center"/>
    </xf>
    <xf numFmtId="0" fontId="24" fillId="0" borderId="0" xfId="0" applyFont="1" applyAlignment="1">
      <alignment horizontal="center"/>
    </xf>
    <xf numFmtId="165" fontId="21" fillId="0" borderId="0" xfId="0" applyNumberFormat="1" applyFont="1" applyBorder="1" applyAlignment="1">
      <alignment horizontal="center"/>
    </xf>
    <xf numFmtId="164" fontId="21" fillId="0" borderId="0" xfId="0" applyNumberFormat="1" applyFont="1" applyBorder="1" applyAlignment="1">
      <alignment horizontal="center"/>
    </xf>
    <xf numFmtId="0" fontId="24" fillId="0" borderId="0" xfId="0" applyFont="1"/>
    <xf numFmtId="0" fontId="26" fillId="0" borderId="0" xfId="0" applyFont="1"/>
    <xf numFmtId="0" fontId="21" fillId="0" borderId="16" xfId="0" applyFont="1" applyBorder="1" applyAlignment="1">
      <alignment horizontal="center"/>
    </xf>
    <xf numFmtId="0" fontId="21" fillId="0" borderId="14" xfId="0" applyFont="1" applyBorder="1" applyAlignment="1">
      <alignment horizontal="center"/>
    </xf>
    <xf numFmtId="0" fontId="21" fillId="0" borderId="15" xfId="0" applyFont="1" applyBorder="1" applyAlignment="1">
      <alignment horizontal="center"/>
    </xf>
    <xf numFmtId="0" fontId="21" fillId="0" borderId="18" xfId="0" applyFont="1" applyBorder="1" applyAlignment="1">
      <alignment horizontal="center"/>
    </xf>
    <xf numFmtId="0" fontId="21" fillId="0" borderId="19" xfId="0" applyFont="1" applyBorder="1" applyAlignment="1">
      <alignment horizontal="center"/>
    </xf>
    <xf numFmtId="0" fontId="23" fillId="0" borderId="0" xfId="0" applyFont="1"/>
    <xf numFmtId="0" fontId="21" fillId="0" borderId="0" xfId="0" applyFont="1"/>
    <xf numFmtId="0" fontId="27" fillId="0" borderId="0" xfId="0" applyFont="1"/>
    <xf numFmtId="0" fontId="21" fillId="0" borderId="0" xfId="0" applyFont="1" applyAlignment="1">
      <alignment horizontal="left"/>
    </xf>
    <xf numFmtId="0" fontId="28" fillId="0" borderId="0" xfId="0" applyFont="1"/>
    <xf numFmtId="0" fontId="28" fillId="0" borderId="0" xfId="0" applyFont="1" applyAlignment="1">
      <alignment horizontal="center"/>
    </xf>
    <xf numFmtId="0" fontId="21" fillId="0" borderId="18" xfId="0" applyFont="1" applyBorder="1" applyAlignment="1">
      <alignment horizontal="right"/>
    </xf>
    <xf numFmtId="0" fontId="21" fillId="0" borderId="19" xfId="0" applyFont="1" applyBorder="1" applyAlignment="1">
      <alignment horizontal="right"/>
    </xf>
    <xf numFmtId="3" fontId="29" fillId="0" borderId="20" xfId="0" applyNumberFormat="1" applyFont="1" applyBorder="1"/>
    <xf numFmtId="3" fontId="29" fillId="0" borderId="0" xfId="0" applyNumberFormat="1" applyFont="1" applyBorder="1"/>
    <xf numFmtId="164" fontId="29" fillId="0" borderId="20" xfId="0" applyNumberFormat="1" applyFont="1" applyBorder="1" applyAlignment="1">
      <alignment horizontal="center"/>
    </xf>
    <xf numFmtId="3" fontId="30" fillId="0" borderId="13" xfId="0" applyNumberFormat="1" applyFont="1" applyBorder="1"/>
    <xf numFmtId="3" fontId="30" fillId="0" borderId="11" xfId="0" applyNumberFormat="1" applyFont="1" applyBorder="1"/>
    <xf numFmtId="164" fontId="30" fillId="0" borderId="13" xfId="0" applyNumberFormat="1" applyFont="1" applyBorder="1" applyAlignment="1">
      <alignment horizontal="center"/>
    </xf>
    <xf numFmtId="165" fontId="29" fillId="0" borderId="20" xfId="0" applyNumberFormat="1" applyFont="1" applyBorder="1" applyAlignment="1">
      <alignment horizontal="center"/>
    </xf>
    <xf numFmtId="165" fontId="29" fillId="0" borderId="0" xfId="0" applyNumberFormat="1" applyFont="1" applyBorder="1" applyAlignment="1">
      <alignment horizontal="center"/>
    </xf>
    <xf numFmtId="165" fontId="30" fillId="0" borderId="13" xfId="0" applyNumberFormat="1" applyFont="1" applyBorder="1" applyAlignment="1">
      <alignment horizontal="center"/>
    </xf>
    <xf numFmtId="165" fontId="30" fillId="0" borderId="11" xfId="0" applyNumberFormat="1" applyFont="1" applyBorder="1" applyAlignment="1">
      <alignment horizontal="center"/>
    </xf>
    <xf numFmtId="0" fontId="30" fillId="0" borderId="0" xfId="0" applyFont="1" applyBorder="1"/>
    <xf numFmtId="3" fontId="30" fillId="0" borderId="0" xfId="0" applyNumberFormat="1" applyFont="1" applyBorder="1"/>
    <xf numFmtId="164" fontId="30" fillId="0" borderId="0" xfId="0" applyNumberFormat="1" applyFont="1" applyBorder="1" applyAlignment="1">
      <alignment horizontal="center"/>
    </xf>
    <xf numFmtId="165" fontId="30" fillId="0" borderId="0" xfId="0" applyNumberFormat="1" applyFont="1" applyBorder="1" applyAlignment="1">
      <alignment horizontal="center"/>
    </xf>
    <xf numFmtId="3" fontId="32" fillId="0" borderId="13" xfId="0" applyNumberFormat="1" applyFont="1" applyBorder="1" applyAlignment="1">
      <alignment horizontal="right"/>
    </xf>
    <xf numFmtId="3" fontId="32" fillId="0" borderId="12" xfId="0" applyNumberFormat="1" applyFont="1" applyBorder="1" applyAlignment="1">
      <alignment horizontal="right"/>
    </xf>
    <xf numFmtId="3" fontId="32" fillId="0" borderId="0" xfId="0" applyNumberFormat="1" applyFont="1" applyBorder="1" applyAlignment="1">
      <alignment horizontal="right"/>
    </xf>
    <xf numFmtId="3" fontId="32" fillId="0" borderId="20" xfId="0" applyNumberFormat="1" applyFont="1" applyBorder="1" applyAlignment="1">
      <alignment horizontal="right"/>
    </xf>
    <xf numFmtId="3" fontId="32" fillId="0" borderId="21" xfId="0" applyNumberFormat="1" applyFont="1" applyBorder="1" applyAlignment="1">
      <alignment horizontal="right"/>
    </xf>
    <xf numFmtId="11" fontId="21" fillId="0" borderId="10" xfId="0" quotePrefix="1" applyNumberFormat="1" applyFont="1" applyBorder="1" applyAlignment="1">
      <alignment horizontal="center"/>
    </xf>
    <xf numFmtId="0" fontId="33" fillId="0" borderId="0" xfId="0" applyFont="1"/>
    <xf numFmtId="3" fontId="29" fillId="25" borderId="20" xfId="0" applyNumberFormat="1" applyFont="1" applyFill="1" applyBorder="1" applyAlignment="1">
      <alignment horizontal="right"/>
    </xf>
    <xf numFmtId="3" fontId="29" fillId="25" borderId="21" xfId="0" applyNumberFormat="1" applyFont="1" applyFill="1" applyBorder="1" applyAlignment="1">
      <alignment horizontal="right"/>
    </xf>
    <xf numFmtId="3" fontId="32" fillId="25" borderId="20" xfId="0" applyNumberFormat="1" applyFont="1" applyFill="1" applyBorder="1" applyAlignment="1">
      <alignment horizontal="right"/>
    </xf>
    <xf numFmtId="3" fontId="32" fillId="25" borderId="21" xfId="0" applyNumberFormat="1" applyFont="1" applyFill="1" applyBorder="1" applyAlignment="1">
      <alignment horizontal="right"/>
    </xf>
    <xf numFmtId="3" fontId="32" fillId="25" borderId="13" xfId="0" applyNumberFormat="1" applyFont="1" applyFill="1" applyBorder="1" applyAlignment="1">
      <alignment horizontal="right"/>
    </xf>
    <xf numFmtId="3" fontId="32" fillId="25" borderId="12" xfId="0" applyNumberFormat="1" applyFont="1" applyFill="1" applyBorder="1" applyAlignment="1">
      <alignment horizontal="right"/>
    </xf>
    <xf numFmtId="3" fontId="29" fillId="25" borderId="18" xfId="0" applyNumberFormat="1" applyFont="1" applyFill="1" applyBorder="1" applyAlignment="1">
      <alignment horizontal="right"/>
    </xf>
    <xf numFmtId="3" fontId="30" fillId="0" borderId="14" xfId="0" applyNumberFormat="1" applyFont="1" applyBorder="1" applyAlignment="1">
      <alignment horizontal="right"/>
    </xf>
    <xf numFmtId="3" fontId="29" fillId="25" borderId="19" xfId="0" applyNumberFormat="1" applyFont="1" applyFill="1" applyBorder="1" applyAlignment="1">
      <alignment horizontal="right"/>
    </xf>
    <xf numFmtId="3" fontId="30" fillId="0" borderId="15" xfId="0" applyNumberFormat="1" applyFont="1" applyBorder="1" applyAlignment="1">
      <alignment horizontal="right"/>
    </xf>
    <xf numFmtId="0" fontId="32" fillId="0" borderId="13" xfId="0" applyFont="1" applyBorder="1"/>
    <xf numFmtId="3" fontId="29" fillId="0" borderId="18" xfId="0" applyNumberFormat="1" applyFont="1" applyBorder="1" applyAlignment="1">
      <alignment horizontal="right"/>
    </xf>
    <xf numFmtId="3" fontId="29" fillId="0" borderId="19" xfId="0" applyNumberFormat="1" applyFont="1" applyBorder="1" applyAlignment="1">
      <alignment horizontal="right"/>
    </xf>
    <xf numFmtId="0" fontId="34" fillId="25" borderId="20" xfId="0" applyFont="1" applyFill="1" applyBorder="1"/>
    <xf numFmtId="164" fontId="29" fillId="25" borderId="16" xfId="0" applyNumberFormat="1" applyFont="1" applyFill="1" applyBorder="1" applyAlignment="1">
      <alignment horizontal="center"/>
    </xf>
    <xf numFmtId="164" fontId="29" fillId="25" borderId="0" xfId="0" applyNumberFormat="1" applyFont="1" applyFill="1" applyBorder="1" applyAlignment="1">
      <alignment horizontal="center"/>
    </xf>
    <xf numFmtId="3" fontId="29" fillId="25" borderId="18" xfId="0" applyNumberFormat="1" applyFont="1" applyFill="1" applyBorder="1"/>
    <xf numFmtId="3" fontId="29" fillId="25" borderId="16" xfId="0" applyNumberFormat="1" applyFont="1" applyFill="1" applyBorder="1"/>
    <xf numFmtId="164" fontId="29" fillId="25" borderId="18" xfId="0" applyNumberFormat="1" applyFont="1" applyFill="1" applyBorder="1" applyAlignment="1">
      <alignment horizontal="center"/>
    </xf>
    <xf numFmtId="3" fontId="29" fillId="25" borderId="20" xfId="0" applyNumberFormat="1" applyFont="1" applyFill="1" applyBorder="1"/>
    <xf numFmtId="3" fontId="29" fillId="25" borderId="0" xfId="0" applyNumberFormat="1" applyFont="1" applyFill="1" applyBorder="1"/>
    <xf numFmtId="164" fontId="29" fillId="25" borderId="20" xfId="0" applyNumberFormat="1" applyFont="1" applyFill="1" applyBorder="1" applyAlignment="1">
      <alignment horizontal="center"/>
    </xf>
    <xf numFmtId="164" fontId="29" fillId="0" borderId="0" xfId="0" applyNumberFormat="1" applyFont="1" applyBorder="1" applyAlignment="1">
      <alignment horizontal="center"/>
    </xf>
    <xf numFmtId="164" fontId="30" fillId="0" borderId="11" xfId="0" applyNumberFormat="1" applyFont="1" applyBorder="1" applyAlignment="1">
      <alignment horizontal="center"/>
    </xf>
    <xf numFmtId="165" fontId="29" fillId="25" borderId="18" xfId="0" applyNumberFormat="1" applyFont="1" applyFill="1" applyBorder="1" applyAlignment="1">
      <alignment horizontal="center"/>
    </xf>
    <xf numFmtId="165" fontId="29" fillId="25" borderId="16" xfId="0" applyNumberFormat="1" applyFont="1" applyFill="1" applyBorder="1" applyAlignment="1">
      <alignment horizontal="center"/>
    </xf>
    <xf numFmtId="165" fontId="29" fillId="25" borderId="20" xfId="0" applyNumberFormat="1" applyFont="1" applyFill="1" applyBorder="1" applyAlignment="1">
      <alignment horizontal="center"/>
    </xf>
    <xf numFmtId="165" fontId="29" fillId="25" borderId="0" xfId="0" applyNumberFormat="1" applyFont="1" applyFill="1" applyBorder="1" applyAlignment="1">
      <alignment horizontal="center"/>
    </xf>
    <xf numFmtId="164" fontId="29" fillId="25" borderId="26" xfId="0" applyNumberFormat="1" applyFont="1" applyFill="1" applyBorder="1" applyAlignment="1">
      <alignment horizontal="center"/>
    </xf>
    <xf numFmtId="164" fontId="29" fillId="25" borderId="25" xfId="0" applyNumberFormat="1" applyFont="1" applyFill="1" applyBorder="1" applyAlignment="1">
      <alignment horizontal="center"/>
    </xf>
    <xf numFmtId="0" fontId="32" fillId="0" borderId="12" xfId="0" applyFont="1" applyBorder="1"/>
    <xf numFmtId="0" fontId="34" fillId="25" borderId="21" xfId="0" applyFont="1" applyFill="1" applyBorder="1"/>
    <xf numFmtId="164" fontId="31" fillId="0" borderId="0" xfId="0" applyNumberFormat="1" applyFont="1" applyBorder="1" applyAlignment="1">
      <alignment horizontal="center"/>
    </xf>
    <xf numFmtId="0" fontId="32" fillId="0" borderId="0" xfId="0" applyFont="1" applyBorder="1"/>
    <xf numFmtId="164" fontId="32" fillId="0" borderId="0" xfId="0" applyNumberFormat="1" applyFont="1" applyBorder="1" applyAlignment="1">
      <alignment horizontal="center"/>
    </xf>
    <xf numFmtId="0" fontId="29" fillId="25" borderId="22" xfId="0" applyFont="1" applyFill="1" applyBorder="1" applyAlignment="1">
      <alignment horizontal="center"/>
    </xf>
    <xf numFmtId="164" fontId="29" fillId="0" borderId="23" xfId="0" applyNumberFormat="1" applyFont="1" applyBorder="1" applyAlignment="1">
      <alignment horizontal="center"/>
    </xf>
    <xf numFmtId="164" fontId="29" fillId="25" borderId="23" xfId="0" applyNumberFormat="1" applyFont="1" applyFill="1" applyBorder="1" applyAlignment="1">
      <alignment horizontal="center"/>
    </xf>
    <xf numFmtId="164" fontId="30" fillId="0" borderId="24" xfId="0" applyNumberFormat="1" applyFont="1" applyBorder="1" applyAlignment="1">
      <alignment horizontal="center"/>
    </xf>
    <xf numFmtId="164" fontId="29" fillId="25" borderId="22" xfId="0" applyNumberFormat="1" applyFont="1" applyFill="1" applyBorder="1" applyAlignment="1">
      <alignment horizontal="center"/>
    </xf>
    <xf numFmtId="3" fontId="0" fillId="0" borderId="0" xfId="0" applyNumberFormat="1"/>
    <xf numFmtId="0" fontId="0" fillId="0" borderId="0" xfId="0" applyBorder="1" applyAlignment="1">
      <alignment horizontal="center"/>
    </xf>
    <xf numFmtId="0" fontId="0" fillId="0" borderId="0" xfId="0" applyFill="1" applyBorder="1"/>
    <xf numFmtId="3" fontId="29" fillId="0" borderId="0" xfId="0" applyNumberFormat="1" applyFont="1" applyFill="1" applyBorder="1" applyAlignment="1">
      <alignment horizontal="right"/>
    </xf>
    <xf numFmtId="0" fontId="23" fillId="0" borderId="0" xfId="0" applyFont="1" applyFill="1" applyBorder="1"/>
    <xf numFmtId="0" fontId="34" fillId="0" borderId="0" xfId="0" applyFont="1" applyFill="1" applyBorder="1"/>
    <xf numFmtId="3" fontId="30" fillId="0" borderId="0" xfId="0" applyNumberFormat="1" applyFont="1" applyFill="1" applyBorder="1" applyAlignment="1">
      <alignment horizontal="right"/>
    </xf>
    <xf numFmtId="0" fontId="21" fillId="0" borderId="17" xfId="0" applyFont="1" applyBorder="1" applyAlignment="1">
      <alignment horizontal="center"/>
    </xf>
    <xf numFmtId="1" fontId="21" fillId="0" borderId="14" xfId="0" applyNumberFormat="1" applyFont="1" applyBorder="1" applyAlignment="1">
      <alignment horizontal="center"/>
    </xf>
    <xf numFmtId="1" fontId="21" fillId="0" borderId="15" xfId="0" applyNumberFormat="1" applyFont="1" applyBorder="1" applyAlignment="1">
      <alignment horizontal="center"/>
    </xf>
    <xf numFmtId="0" fontId="26" fillId="0" borderId="10" xfId="0" applyFont="1" applyBorder="1" applyAlignment="1">
      <alignment horizontal="center" vertical="center"/>
    </xf>
    <xf numFmtId="0" fontId="22" fillId="0" borderId="0" xfId="0" applyFont="1" applyAlignment="1">
      <alignment horizontal="left" vertical="center"/>
    </xf>
    <xf numFmtId="0" fontId="32" fillId="25" borderId="20" xfId="0" applyFont="1" applyFill="1" applyBorder="1"/>
    <xf numFmtId="0" fontId="32" fillId="25" borderId="0" xfId="0" applyFont="1" applyFill="1" applyBorder="1"/>
    <xf numFmtId="0" fontId="32" fillId="25" borderId="21" xfId="0" applyFont="1" applyFill="1" applyBorder="1"/>
    <xf numFmtId="0" fontId="32" fillId="0" borderId="13" xfId="0" applyFont="1" applyBorder="1"/>
    <xf numFmtId="0" fontId="32" fillId="0" borderId="11" xfId="0" applyFont="1" applyBorder="1"/>
    <xf numFmtId="0" fontId="32" fillId="0" borderId="12" xfId="0" applyFont="1" applyBorder="1"/>
    <xf numFmtId="0" fontId="34" fillId="25" borderId="14" xfId="0" applyFont="1" applyFill="1" applyBorder="1"/>
    <xf numFmtId="0" fontId="34" fillId="25" borderId="17" xfId="0" applyFont="1" applyFill="1" applyBorder="1"/>
    <xf numFmtId="0" fontId="34" fillId="25" borderId="15" xfId="0" applyFont="1" applyFill="1" applyBorder="1"/>
    <xf numFmtId="0" fontId="30" fillId="0" borderId="14" xfId="0" applyFont="1" applyBorder="1"/>
    <xf numFmtId="0" fontId="30" fillId="0" borderId="17" xfId="0" applyFont="1" applyBorder="1"/>
    <xf numFmtId="0" fontId="30" fillId="0" borderId="15" xfId="0" applyFont="1" applyBorder="1"/>
    <xf numFmtId="0" fontId="21" fillId="0" borderId="0" xfId="0" applyFont="1"/>
    <xf numFmtId="0" fontId="21" fillId="0" borderId="0" xfId="0" applyFont="1" applyAlignment="1">
      <alignment horizontal="left"/>
    </xf>
    <xf numFmtId="0" fontId="29" fillId="0" borderId="18" xfId="0" applyFont="1" applyBorder="1"/>
    <xf numFmtId="0" fontId="29" fillId="0" borderId="16" xfId="0" applyFont="1" applyBorder="1"/>
    <xf numFmtId="0" fontId="29" fillId="0" borderId="19" xfId="0" applyFont="1" applyBorder="1"/>
    <xf numFmtId="0" fontId="32" fillId="25" borderId="13" xfId="0" applyFont="1" applyFill="1" applyBorder="1"/>
    <xf numFmtId="0" fontId="32" fillId="25" borderId="11" xfId="0" applyFont="1" applyFill="1" applyBorder="1"/>
    <xf numFmtId="0" fontId="32" fillId="25" borderId="12" xfId="0" applyFont="1" applyFill="1" applyBorder="1"/>
    <xf numFmtId="0" fontId="32" fillId="0" borderId="20" xfId="0" applyFont="1" applyBorder="1"/>
    <xf numFmtId="0" fontId="32" fillId="0" borderId="0" xfId="0" applyFont="1" applyBorder="1"/>
    <xf numFmtId="0" fontId="32" fillId="0" borderId="21" xfId="0" applyFont="1" applyBorder="1"/>
    <xf numFmtId="0" fontId="29" fillId="25" borderId="20" xfId="0" applyFont="1" applyFill="1" applyBorder="1"/>
    <xf numFmtId="0" fontId="29" fillId="25" borderId="0" xfId="0" applyFont="1" applyFill="1" applyBorder="1"/>
    <xf numFmtId="0" fontId="29" fillId="25" borderId="21" xfId="0" applyFont="1" applyFill="1" applyBorder="1"/>
    <xf numFmtId="0" fontId="30" fillId="0" borderId="13" xfId="0" applyFont="1" applyBorder="1"/>
    <xf numFmtId="0" fontId="30" fillId="0" borderId="11" xfId="0" applyFont="1" applyBorder="1"/>
    <xf numFmtId="0" fontId="30" fillId="0" borderId="12" xfId="0" applyFont="1" applyBorder="1"/>
    <xf numFmtId="165" fontId="21" fillId="0" borderId="14" xfId="0" applyNumberFormat="1" applyFont="1" applyBorder="1" applyAlignment="1">
      <alignment horizontal="center"/>
    </xf>
    <xf numFmtId="165" fontId="21" fillId="0" borderId="15" xfId="0" applyNumberFormat="1" applyFont="1" applyBorder="1" applyAlignment="1">
      <alignment horizontal="center"/>
    </xf>
    <xf numFmtId="0" fontId="26" fillId="0" borderId="16" xfId="0" applyFont="1" applyBorder="1" applyAlignment="1">
      <alignment horizontal="center" vertical="center"/>
    </xf>
    <xf numFmtId="0" fontId="26" fillId="0" borderId="19" xfId="0" applyFont="1" applyBorder="1" applyAlignment="1">
      <alignment horizontal="center" vertical="center"/>
    </xf>
    <xf numFmtId="0" fontId="26" fillId="0" borderId="11" xfId="0" applyFont="1" applyBorder="1" applyAlignment="1">
      <alignment horizontal="center" vertical="center"/>
    </xf>
    <xf numFmtId="0" fontId="26" fillId="0" borderId="12" xfId="0" applyFont="1" applyBorder="1" applyAlignment="1">
      <alignment horizontal="center" vertical="center"/>
    </xf>
    <xf numFmtId="0" fontId="21" fillId="0" borderId="18" xfId="0" applyFont="1" applyBorder="1" applyAlignment="1">
      <alignment horizontal="center"/>
    </xf>
    <xf numFmtId="0" fontId="21" fillId="0" borderId="16" xfId="0" applyFont="1" applyBorder="1" applyAlignment="1">
      <alignment horizontal="center"/>
    </xf>
    <xf numFmtId="0" fontId="21" fillId="0" borderId="19" xfId="0" applyFont="1" applyBorder="1" applyAlignment="1">
      <alignment horizontal="center"/>
    </xf>
    <xf numFmtId="0" fontId="21" fillId="0" borderId="13" xfId="0" applyFont="1" applyBorder="1" applyAlignment="1">
      <alignment horizontal="center"/>
    </xf>
    <xf numFmtId="0" fontId="21" fillId="0" borderId="11" xfId="0" applyFont="1" applyBorder="1" applyAlignment="1">
      <alignment horizontal="center"/>
    </xf>
    <xf numFmtId="0" fontId="21" fillId="0" borderId="12" xfId="0" applyFont="1" applyBorder="1" applyAlignment="1">
      <alignment horizontal="center"/>
    </xf>
    <xf numFmtId="0" fontId="29" fillId="0" borderId="20" xfId="0" applyFont="1" applyBorder="1"/>
    <xf numFmtId="0" fontId="29" fillId="0" borderId="0" xfId="0" applyFont="1" applyBorder="1"/>
    <xf numFmtId="0" fontId="29" fillId="0" borderId="21" xfId="0" applyFont="1" applyBorder="1"/>
    <xf numFmtId="0" fontId="21" fillId="0" borderId="18" xfId="0" applyFont="1" applyBorder="1" applyAlignment="1">
      <alignment horizontal="center" vertical="center"/>
    </xf>
    <xf numFmtId="0" fontId="21" fillId="0" borderId="16" xfId="0" applyFont="1" applyBorder="1" applyAlignment="1">
      <alignment horizontal="center" vertical="center"/>
    </xf>
    <xf numFmtId="0" fontId="21" fillId="0" borderId="19" xfId="0" applyFont="1" applyBorder="1" applyAlignment="1">
      <alignment horizontal="center" vertical="center"/>
    </xf>
    <xf numFmtId="0" fontId="21" fillId="0" borderId="13" xfId="0" applyFont="1" applyBorder="1" applyAlignment="1">
      <alignment horizontal="center" vertical="center"/>
    </xf>
    <xf numFmtId="0" fontId="21" fillId="0" borderId="11" xfId="0" applyFont="1" applyBorder="1" applyAlignment="1">
      <alignment horizontal="center" vertical="center"/>
    </xf>
    <xf numFmtId="0" fontId="21" fillId="0" borderId="12" xfId="0" applyFont="1" applyBorder="1" applyAlignment="1">
      <alignment horizontal="center" vertical="center"/>
    </xf>
    <xf numFmtId="0" fontId="29" fillId="25" borderId="18" xfId="0" applyFont="1" applyFill="1" applyBorder="1"/>
    <xf numFmtId="0" fontId="29" fillId="25" borderId="16" xfId="0" applyFont="1" applyFill="1" applyBorder="1"/>
    <xf numFmtId="0" fontId="29" fillId="25" borderId="19" xfId="0" applyFont="1" applyFill="1" applyBorder="1"/>
    <xf numFmtId="0" fontId="26" fillId="0" borderId="14" xfId="0" applyFont="1" applyBorder="1" applyAlignment="1">
      <alignment horizontal="center" wrapText="1"/>
    </xf>
    <xf numFmtId="0" fontId="26" fillId="0" borderId="15" xfId="0" applyFont="1" applyBorder="1" applyAlignment="1">
      <alignment horizontal="center" wrapText="1"/>
    </xf>
    <xf numFmtId="0" fontId="22" fillId="0" borderId="0" xfId="0" applyFont="1" applyAlignment="1">
      <alignment vertical="center" wrapText="1"/>
    </xf>
    <xf numFmtId="0" fontId="25" fillId="0" borderId="0" xfId="0" applyFont="1" applyAlignment="1">
      <alignment vertical="center" wrapText="1"/>
    </xf>
    <xf numFmtId="0" fontId="26" fillId="0" borderId="14" xfId="0" applyFont="1" applyBorder="1" applyAlignment="1">
      <alignment horizontal="center"/>
    </xf>
    <xf numFmtId="0" fontId="26" fillId="0" borderId="15" xfId="0" applyFont="1" applyBorder="1" applyAlignment="1">
      <alignment horizontal="center"/>
    </xf>
    <xf numFmtId="0" fontId="21" fillId="0" borderId="14" xfId="0" applyFont="1" applyBorder="1"/>
    <xf numFmtId="0" fontId="21" fillId="0" borderId="17" xfId="0" applyFont="1" applyBorder="1"/>
    <xf numFmtId="0" fontId="21" fillId="0" borderId="15" xfId="0" applyFont="1" applyBorder="1"/>
    <xf numFmtId="0" fontId="29" fillId="25" borderId="14" xfId="0" applyFont="1" applyFill="1" applyBorder="1"/>
    <xf numFmtId="0" fontId="29" fillId="25" borderId="17" xfId="0" applyFont="1" applyFill="1" applyBorder="1"/>
    <xf numFmtId="0" fontId="29" fillId="25" borderId="15" xfId="0" applyFont="1" applyFill="1" applyBorder="1"/>
    <xf numFmtId="0" fontId="26" fillId="0" borderId="14" xfId="0" applyFont="1" applyBorder="1" applyAlignment="1">
      <alignment horizontal="center" vertical="center"/>
    </xf>
    <xf numFmtId="0" fontId="26" fillId="0" borderId="17" xfId="0" applyFont="1" applyBorder="1" applyAlignment="1">
      <alignment horizontal="center" vertical="center"/>
    </xf>
    <xf numFmtId="0" fontId="26" fillId="0" borderId="18" xfId="0" applyFont="1" applyBorder="1" applyAlignment="1">
      <alignment horizontal="center" wrapText="1"/>
    </xf>
    <xf numFmtId="0" fontId="26" fillId="0" borderId="19" xfId="0" applyFont="1" applyBorder="1" applyAlignment="1">
      <alignment horizontal="center" wrapText="1"/>
    </xf>
    <xf numFmtId="0" fontId="26" fillId="0" borderId="14"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17" xfId="0" applyFont="1" applyBorder="1" applyAlignment="1">
      <alignment horizontal="center"/>
    </xf>
    <xf numFmtId="0" fontId="26" fillId="0" borderId="18" xfId="0" applyFont="1" applyBorder="1" applyAlignment="1">
      <alignment horizontal="center" vertical="center"/>
    </xf>
  </cellXfs>
  <cellStyles count="42">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38" builtinId="16"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Incorrecto" xfId="31" builtinId="27" customBuiltin="1"/>
    <cellStyle name="Neutral" xfId="32" builtinId="28" customBuiltin="1"/>
    <cellStyle name="Normal" xfId="0" builtinId="0"/>
    <cellStyle name="Notas" xfId="33" builtinId="10" customBuiltin="1"/>
    <cellStyle name="Salida" xfId="34" builtinId="21" customBuiltin="1"/>
    <cellStyle name="Texto de advertencia" xfId="35" builtinId="11" customBuiltin="1"/>
    <cellStyle name="Texto explicativo" xfId="36" builtinId="53" customBuiltin="1"/>
    <cellStyle name="Título" xfId="37" builtinId="15" customBuiltin="1"/>
    <cellStyle name="Título 2" xfId="39" builtinId="17" customBuiltin="1"/>
    <cellStyle name="Título 3" xfId="40" builtinId="18" customBuiltin="1"/>
    <cellStyle name="Total" xfId="41" builtinId="25"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S72"/>
  <sheetViews>
    <sheetView tabSelected="1" topLeftCell="B1" zoomScaleNormal="100" workbookViewId="0">
      <selection activeCell="C1" sqref="C1"/>
    </sheetView>
  </sheetViews>
  <sheetFormatPr baseColWidth="10" defaultRowHeight="12.75" x14ac:dyDescent="0.2"/>
  <cols>
    <col min="2" max="2" width="1.28515625" customWidth="1"/>
    <col min="3" max="3" width="12.85546875" customWidth="1"/>
    <col min="4" max="4" width="1.42578125" customWidth="1"/>
    <col min="5" max="5" width="16.7109375" customWidth="1"/>
    <col min="6" max="11" width="11.42578125" style="9"/>
    <col min="12" max="12" width="11.42578125" style="6"/>
    <col min="13" max="13" width="1.42578125" customWidth="1"/>
  </cols>
  <sheetData>
    <row r="2" spans="3:17" x14ac:dyDescent="0.2">
      <c r="C2" s="1" t="s">
        <v>45</v>
      </c>
      <c r="E2" s="2" t="s">
        <v>47</v>
      </c>
      <c r="M2" s="9"/>
    </row>
    <row r="3" spans="3:17" x14ac:dyDescent="0.2">
      <c r="C3" s="9"/>
      <c r="D3" s="9"/>
      <c r="E3" s="9"/>
      <c r="F3" s="2"/>
      <c r="M3" s="9"/>
    </row>
    <row r="4" spans="3:17" x14ac:dyDescent="0.2">
      <c r="C4" s="109" t="s">
        <v>43</v>
      </c>
      <c r="D4" s="109"/>
      <c r="E4" s="109"/>
      <c r="F4" s="109"/>
      <c r="G4" s="109"/>
      <c r="H4" s="109"/>
      <c r="I4" s="109"/>
      <c r="J4" s="109"/>
      <c r="K4" s="109"/>
      <c r="L4" s="109"/>
      <c r="M4" s="9"/>
    </row>
    <row r="5" spans="3:17" x14ac:dyDescent="0.2">
      <c r="C5" s="17"/>
      <c r="D5" s="17"/>
      <c r="E5" s="17"/>
      <c r="F5" s="17"/>
      <c r="G5" s="18"/>
      <c r="H5" s="10"/>
      <c r="I5" s="10"/>
      <c r="J5" s="10"/>
      <c r="K5" s="10"/>
      <c r="L5" s="5"/>
      <c r="M5" s="9"/>
    </row>
    <row r="6" spans="3:17" x14ac:dyDescent="0.2">
      <c r="C6" s="141" t="s">
        <v>7</v>
      </c>
      <c r="D6" s="142"/>
      <c r="E6" s="143"/>
      <c r="F6" s="154" t="s">
        <v>14</v>
      </c>
      <c r="G6" s="168"/>
      <c r="H6" s="164" t="s">
        <v>8</v>
      </c>
      <c r="I6" s="165"/>
      <c r="J6" s="154" t="s">
        <v>9</v>
      </c>
      <c r="K6" s="155"/>
      <c r="L6" s="4" t="s">
        <v>17</v>
      </c>
      <c r="M6" s="9"/>
    </row>
    <row r="7" spans="3:17" s="2" customFormat="1" x14ac:dyDescent="0.2">
      <c r="C7" s="144"/>
      <c r="D7" s="145"/>
      <c r="E7" s="146"/>
      <c r="F7" s="12">
        <v>2010</v>
      </c>
      <c r="G7" s="92">
        <v>2018</v>
      </c>
      <c r="H7" s="93">
        <v>2030</v>
      </c>
      <c r="I7" s="94">
        <v>2040</v>
      </c>
      <c r="J7" s="11">
        <v>2030</v>
      </c>
      <c r="K7" s="11">
        <v>2040</v>
      </c>
      <c r="L7" s="43" t="s">
        <v>34</v>
      </c>
    </row>
    <row r="8" spans="3:17" x14ac:dyDescent="0.2">
      <c r="C8" s="147" t="s">
        <v>0</v>
      </c>
      <c r="D8" s="148"/>
      <c r="E8" s="149"/>
      <c r="F8" s="61">
        <v>3653</v>
      </c>
      <c r="G8" s="62">
        <v>3821</v>
      </c>
      <c r="H8" s="61">
        <v>4154</v>
      </c>
      <c r="I8" s="62">
        <v>4479</v>
      </c>
      <c r="J8" s="63">
        <f t="shared" ref="J8:K15" si="0">100*H8/H$15</f>
        <v>24.492924528301888</v>
      </c>
      <c r="K8" s="59">
        <f t="shared" si="0"/>
        <v>23.356103665849716</v>
      </c>
      <c r="L8" s="80">
        <v>0.7</v>
      </c>
      <c r="M8" s="9"/>
      <c r="N8" s="85"/>
      <c r="O8" s="85"/>
      <c r="P8" s="85"/>
      <c r="Q8" s="85"/>
    </row>
    <row r="9" spans="3:17" x14ac:dyDescent="0.2">
      <c r="C9" s="138" t="s">
        <v>1</v>
      </c>
      <c r="D9" s="139"/>
      <c r="E9" s="140"/>
      <c r="F9" s="24">
        <v>4124</v>
      </c>
      <c r="G9" s="25">
        <v>4501</v>
      </c>
      <c r="H9" s="24">
        <v>5174</v>
      </c>
      <c r="I9" s="25">
        <v>5626</v>
      </c>
      <c r="J9" s="26">
        <f t="shared" si="0"/>
        <v>30.507075471698112</v>
      </c>
      <c r="K9" s="67">
        <f t="shared" si="0"/>
        <v>29.337226886374303</v>
      </c>
      <c r="L9" s="81">
        <v>1</v>
      </c>
      <c r="M9" s="9"/>
      <c r="N9" s="85"/>
      <c r="O9" s="85"/>
      <c r="P9" s="85"/>
      <c r="Q9" s="85"/>
    </row>
    <row r="10" spans="3:17" x14ac:dyDescent="0.2">
      <c r="C10" s="120" t="s">
        <v>2</v>
      </c>
      <c r="D10" s="121"/>
      <c r="E10" s="122"/>
      <c r="F10" s="64">
        <v>2749</v>
      </c>
      <c r="G10" s="65">
        <v>3273</v>
      </c>
      <c r="H10" s="64">
        <v>4070</v>
      </c>
      <c r="I10" s="65">
        <v>4847</v>
      </c>
      <c r="J10" s="66">
        <f t="shared" si="0"/>
        <v>23.997641509433961</v>
      </c>
      <c r="K10" s="60">
        <f t="shared" si="0"/>
        <v>25.275069093184545</v>
      </c>
      <c r="L10" s="82">
        <v>1.8</v>
      </c>
      <c r="M10" s="9"/>
      <c r="N10" s="85"/>
      <c r="O10" s="85"/>
      <c r="P10" s="85"/>
      <c r="Q10" s="85"/>
    </row>
    <row r="11" spans="3:17" x14ac:dyDescent="0.2">
      <c r="C11" s="138" t="s">
        <v>3</v>
      </c>
      <c r="D11" s="139"/>
      <c r="E11" s="140"/>
      <c r="F11" s="24">
        <v>719</v>
      </c>
      <c r="G11" s="25">
        <v>709</v>
      </c>
      <c r="H11" s="24">
        <v>813</v>
      </c>
      <c r="I11" s="25">
        <v>937</v>
      </c>
      <c r="J11" s="26">
        <f t="shared" si="0"/>
        <v>4.7936320754716979</v>
      </c>
      <c r="K11" s="67">
        <f t="shared" si="0"/>
        <v>4.8860614277519945</v>
      </c>
      <c r="L11" s="81">
        <v>1.3</v>
      </c>
      <c r="M11" s="9"/>
      <c r="N11" s="85"/>
      <c r="O11" s="85"/>
      <c r="P11" s="85"/>
      <c r="Q11" s="85"/>
    </row>
    <row r="12" spans="3:17" x14ac:dyDescent="0.2">
      <c r="C12" s="120" t="s">
        <v>4</v>
      </c>
      <c r="D12" s="121"/>
      <c r="E12" s="122"/>
      <c r="F12" s="64">
        <v>296</v>
      </c>
      <c r="G12" s="65">
        <v>361</v>
      </c>
      <c r="H12" s="64">
        <v>445</v>
      </c>
      <c r="I12" s="65">
        <v>509</v>
      </c>
      <c r="J12" s="66">
        <f t="shared" si="0"/>
        <v>2.6238207547169812</v>
      </c>
      <c r="K12" s="60">
        <f t="shared" si="0"/>
        <v>2.6542212024821401</v>
      </c>
      <c r="L12" s="82">
        <v>1.6</v>
      </c>
      <c r="M12" s="9"/>
      <c r="N12" s="85"/>
      <c r="O12" s="85"/>
      <c r="P12" s="85"/>
      <c r="Q12" s="85"/>
    </row>
    <row r="13" spans="3:17" s="2" customFormat="1" x14ac:dyDescent="0.2">
      <c r="C13" s="138" t="s">
        <v>16</v>
      </c>
      <c r="D13" s="139"/>
      <c r="E13" s="140"/>
      <c r="F13" s="24">
        <v>1202</v>
      </c>
      <c r="G13" s="25">
        <v>1357</v>
      </c>
      <c r="H13" s="24">
        <v>1626</v>
      </c>
      <c r="I13" s="25">
        <v>1736</v>
      </c>
      <c r="J13" s="26">
        <f t="shared" si="0"/>
        <v>9.5872641509433958</v>
      </c>
      <c r="K13" s="67">
        <f t="shared" si="0"/>
        <v>9.0525108202534295</v>
      </c>
      <c r="L13" s="81">
        <v>1.1000000000000001</v>
      </c>
      <c r="N13" s="85"/>
      <c r="O13" s="85"/>
      <c r="P13" s="85"/>
      <c r="Q13" s="85"/>
    </row>
    <row r="14" spans="3:17" x14ac:dyDescent="0.2">
      <c r="C14" s="120" t="s">
        <v>5</v>
      </c>
      <c r="D14" s="121"/>
      <c r="E14" s="122"/>
      <c r="F14" s="64">
        <v>110</v>
      </c>
      <c r="G14" s="65">
        <v>293</v>
      </c>
      <c r="H14" s="64">
        <v>681</v>
      </c>
      <c r="I14" s="65">
        <v>1042</v>
      </c>
      <c r="J14" s="66">
        <f t="shared" si="0"/>
        <v>4.0153301886792452</v>
      </c>
      <c r="K14" s="60">
        <f t="shared" si="0"/>
        <v>5.4335923241382904</v>
      </c>
      <c r="L14" s="82">
        <v>5.9</v>
      </c>
      <c r="M14" s="9"/>
      <c r="N14" s="85"/>
      <c r="O14" s="85"/>
      <c r="P14" s="85"/>
      <c r="Q14" s="85"/>
    </row>
    <row r="15" spans="3:17" x14ac:dyDescent="0.2">
      <c r="C15" s="123" t="s">
        <v>6</v>
      </c>
      <c r="D15" s="124"/>
      <c r="E15" s="125"/>
      <c r="F15" s="27">
        <v>12853</v>
      </c>
      <c r="G15" s="28">
        <v>14314</v>
      </c>
      <c r="H15" s="27">
        <v>16960</v>
      </c>
      <c r="I15" s="28">
        <v>19177</v>
      </c>
      <c r="J15" s="29">
        <f t="shared" si="0"/>
        <v>100</v>
      </c>
      <c r="K15" s="68">
        <f t="shared" si="0"/>
        <v>100</v>
      </c>
      <c r="L15" s="83">
        <v>1.3</v>
      </c>
      <c r="M15" s="44"/>
      <c r="N15" s="85"/>
      <c r="O15" s="85"/>
      <c r="P15" s="85"/>
      <c r="Q15" s="85"/>
    </row>
    <row r="16" spans="3:17" x14ac:dyDescent="0.2">
      <c r="C16" s="34"/>
      <c r="D16" s="34"/>
      <c r="E16" s="34"/>
      <c r="F16" s="35"/>
      <c r="G16" s="35"/>
      <c r="H16" s="35"/>
      <c r="I16" s="35"/>
      <c r="J16" s="36"/>
      <c r="K16" s="36"/>
      <c r="L16" s="77"/>
      <c r="M16" s="44"/>
    </row>
    <row r="17" spans="3:17" x14ac:dyDescent="0.2">
      <c r="C17" s="110" t="s">
        <v>35</v>
      </c>
      <c r="D17" s="110"/>
      <c r="E17" s="110"/>
      <c r="F17" s="110"/>
      <c r="G17" s="110"/>
      <c r="H17" s="110"/>
      <c r="I17" s="110"/>
      <c r="J17" s="110"/>
      <c r="K17" s="110"/>
      <c r="L17" s="110"/>
      <c r="M17" s="9"/>
    </row>
    <row r="18" spans="3:17" x14ac:dyDescent="0.2">
      <c r="C18" s="19"/>
      <c r="D18" s="19"/>
      <c r="E18" s="19"/>
      <c r="F18" s="10"/>
      <c r="G18" s="10"/>
      <c r="H18" s="10"/>
      <c r="I18" s="10"/>
      <c r="J18" s="5"/>
      <c r="K18" s="5"/>
      <c r="L18" s="5"/>
      <c r="M18" s="9"/>
    </row>
    <row r="19" spans="3:17" ht="27.75" customHeight="1" x14ac:dyDescent="0.2">
      <c r="C19" s="141" t="s">
        <v>7</v>
      </c>
      <c r="D19" s="142"/>
      <c r="E19" s="143"/>
      <c r="F19" s="166" t="s">
        <v>8</v>
      </c>
      <c r="G19" s="167"/>
      <c r="H19" s="166" t="s">
        <v>46</v>
      </c>
      <c r="I19" s="167"/>
      <c r="J19" s="169" t="s">
        <v>9</v>
      </c>
      <c r="K19" s="128"/>
      <c r="L19" s="95" t="s">
        <v>17</v>
      </c>
      <c r="M19" s="9"/>
    </row>
    <row r="20" spans="3:17" s="2" customFormat="1" x14ac:dyDescent="0.2">
      <c r="C20" s="144"/>
      <c r="D20" s="145"/>
      <c r="E20" s="146"/>
      <c r="F20" s="14">
        <v>2030</v>
      </c>
      <c r="G20" s="15">
        <v>2040</v>
      </c>
      <c r="H20" s="14">
        <v>2030</v>
      </c>
      <c r="I20" s="11">
        <v>2040</v>
      </c>
      <c r="J20" s="12">
        <v>2030</v>
      </c>
      <c r="K20" s="13">
        <v>2040</v>
      </c>
      <c r="L20" s="43" t="s">
        <v>34</v>
      </c>
    </row>
    <row r="21" spans="3:17" x14ac:dyDescent="0.2">
      <c r="C21" s="147" t="s">
        <v>0</v>
      </c>
      <c r="D21" s="148"/>
      <c r="E21" s="149"/>
      <c r="F21" s="61">
        <v>3848</v>
      </c>
      <c r="G21" s="62">
        <v>3779</v>
      </c>
      <c r="H21" s="69">
        <f t="shared" ref="H21:I28" si="1">100*(F21-H8)/H8</f>
        <v>-7.3663938372652868</v>
      </c>
      <c r="I21" s="70">
        <f t="shared" si="1"/>
        <v>-15.628488501897746</v>
      </c>
      <c r="J21" s="73">
        <f t="shared" ref="J21:K28" si="2">100*F21/F$28</f>
        <v>23.591441358592363</v>
      </c>
      <c r="K21" s="74">
        <f t="shared" si="2"/>
        <v>21.322575184788128</v>
      </c>
      <c r="L21" s="80">
        <v>-0.1</v>
      </c>
      <c r="M21" s="9"/>
      <c r="N21" s="85"/>
      <c r="O21" s="85"/>
      <c r="P21" s="85"/>
      <c r="Q21" s="85"/>
    </row>
    <row r="22" spans="3:17" x14ac:dyDescent="0.2">
      <c r="C22" s="138" t="s">
        <v>1</v>
      </c>
      <c r="D22" s="139"/>
      <c r="E22" s="140"/>
      <c r="F22" s="24">
        <v>4872</v>
      </c>
      <c r="G22" s="25">
        <v>4921</v>
      </c>
      <c r="H22" s="30">
        <f t="shared" si="1"/>
        <v>-5.8368766911480483</v>
      </c>
      <c r="I22" s="31">
        <f t="shared" si="1"/>
        <v>-12.531105581230003</v>
      </c>
      <c r="J22" s="26">
        <f t="shared" si="2"/>
        <v>29.869413279382012</v>
      </c>
      <c r="K22" s="67">
        <f t="shared" si="2"/>
        <v>27.76617954070981</v>
      </c>
      <c r="L22" s="81">
        <v>0.4</v>
      </c>
      <c r="M22" s="9"/>
      <c r="N22" s="85"/>
      <c r="O22" s="85"/>
      <c r="P22" s="85"/>
      <c r="Q22" s="85"/>
    </row>
    <row r="23" spans="3:17" x14ac:dyDescent="0.2">
      <c r="C23" s="120" t="s">
        <v>2</v>
      </c>
      <c r="D23" s="121"/>
      <c r="E23" s="122"/>
      <c r="F23" s="64">
        <v>3889</v>
      </c>
      <c r="G23" s="65">
        <v>4445</v>
      </c>
      <c r="H23" s="71">
        <f t="shared" si="1"/>
        <v>-4.4471744471744472</v>
      </c>
      <c r="I23" s="72">
        <f t="shared" si="1"/>
        <v>-8.2937899731792868</v>
      </c>
      <c r="J23" s="66">
        <f t="shared" si="2"/>
        <v>23.842805468702103</v>
      </c>
      <c r="K23" s="60">
        <f t="shared" si="2"/>
        <v>25.080403994809004</v>
      </c>
      <c r="L23" s="82">
        <v>1.4</v>
      </c>
      <c r="M23" s="9"/>
      <c r="N23" s="85"/>
      <c r="O23" s="85"/>
      <c r="P23" s="85"/>
      <c r="Q23" s="85"/>
    </row>
    <row r="24" spans="3:17" x14ac:dyDescent="0.2">
      <c r="C24" s="138" t="s">
        <v>3</v>
      </c>
      <c r="D24" s="139"/>
      <c r="E24" s="140"/>
      <c r="F24" s="24">
        <v>801</v>
      </c>
      <c r="G24" s="25">
        <v>906</v>
      </c>
      <c r="H24" s="30">
        <f t="shared" si="1"/>
        <v>-1.4760147601476015</v>
      </c>
      <c r="I24" s="31">
        <f t="shared" si="1"/>
        <v>-3.3084311632870866</v>
      </c>
      <c r="J24" s="26">
        <f t="shared" si="2"/>
        <v>4.9107963950708111</v>
      </c>
      <c r="K24" s="67">
        <f t="shared" si="2"/>
        <v>5.112001354172544</v>
      </c>
      <c r="L24" s="81">
        <v>1.1000000000000001</v>
      </c>
      <c r="M24" s="9"/>
      <c r="N24" s="85"/>
      <c r="O24" s="85"/>
      <c r="P24" s="85"/>
      <c r="Q24" s="85"/>
    </row>
    <row r="25" spans="3:17" x14ac:dyDescent="0.2">
      <c r="C25" s="120" t="s">
        <v>4</v>
      </c>
      <c r="D25" s="121"/>
      <c r="E25" s="122"/>
      <c r="F25" s="64">
        <v>452</v>
      </c>
      <c r="G25" s="65">
        <v>524</v>
      </c>
      <c r="H25" s="71">
        <f t="shared" si="1"/>
        <v>1.5730337078651686</v>
      </c>
      <c r="I25" s="72">
        <f t="shared" si="1"/>
        <v>2.9469548133595285</v>
      </c>
      <c r="J25" s="66">
        <f t="shared" si="2"/>
        <v>2.7711360431610568</v>
      </c>
      <c r="K25" s="60">
        <f t="shared" si="2"/>
        <v>2.9566100547311405</v>
      </c>
      <c r="L25" s="82">
        <v>1.7</v>
      </c>
      <c r="M25" s="9"/>
      <c r="N25" s="85"/>
      <c r="O25" s="85"/>
      <c r="P25" s="85"/>
      <c r="Q25" s="85"/>
    </row>
    <row r="26" spans="3:17" s="2" customFormat="1" x14ac:dyDescent="0.2">
      <c r="C26" s="138" t="s">
        <v>16</v>
      </c>
      <c r="D26" s="139"/>
      <c r="E26" s="140"/>
      <c r="F26" s="24">
        <v>1671</v>
      </c>
      <c r="G26" s="25">
        <v>1828</v>
      </c>
      <c r="H26" s="30">
        <f t="shared" si="1"/>
        <v>2.7675276752767526</v>
      </c>
      <c r="I26" s="31">
        <f t="shared" si="1"/>
        <v>5.2995391705069128</v>
      </c>
      <c r="J26" s="26">
        <f t="shared" si="2"/>
        <v>10.244620194960456</v>
      </c>
      <c r="K26" s="67">
        <f t="shared" si="2"/>
        <v>10.3142808779552</v>
      </c>
      <c r="L26" s="81">
        <v>1.4</v>
      </c>
      <c r="N26" s="85"/>
      <c r="O26" s="85"/>
      <c r="P26" s="85"/>
      <c r="Q26" s="85"/>
    </row>
    <row r="27" spans="3:17" x14ac:dyDescent="0.2">
      <c r="C27" s="120" t="s">
        <v>5</v>
      </c>
      <c r="D27" s="121"/>
      <c r="E27" s="122"/>
      <c r="F27" s="64">
        <v>777</v>
      </c>
      <c r="G27" s="65">
        <v>1320</v>
      </c>
      <c r="H27" s="71">
        <f t="shared" si="1"/>
        <v>14.096916299559471</v>
      </c>
      <c r="I27" s="72">
        <f t="shared" si="1"/>
        <v>26.679462571976966</v>
      </c>
      <c r="J27" s="66">
        <f t="shared" si="2"/>
        <v>4.7636564281773035</v>
      </c>
      <c r="K27" s="60">
        <f t="shared" si="2"/>
        <v>7.4479489928341707</v>
      </c>
      <c r="L27" s="82">
        <v>7.1</v>
      </c>
      <c r="M27" s="9"/>
      <c r="N27" s="85"/>
      <c r="O27" s="85"/>
      <c r="P27" s="85"/>
      <c r="Q27" s="85"/>
    </row>
    <row r="28" spans="3:17" x14ac:dyDescent="0.2">
      <c r="C28" s="123" t="s">
        <v>6</v>
      </c>
      <c r="D28" s="124"/>
      <c r="E28" s="125"/>
      <c r="F28" s="27">
        <v>16311</v>
      </c>
      <c r="G28" s="28">
        <v>17723</v>
      </c>
      <c r="H28" s="32">
        <f t="shared" si="1"/>
        <v>-3.8266509433962264</v>
      </c>
      <c r="I28" s="33">
        <f t="shared" si="1"/>
        <v>-7.5819992699588052</v>
      </c>
      <c r="J28" s="29">
        <f t="shared" si="2"/>
        <v>100</v>
      </c>
      <c r="K28" s="68">
        <f t="shared" si="2"/>
        <v>100</v>
      </c>
      <c r="L28" s="83">
        <v>1</v>
      </c>
      <c r="M28" s="9"/>
      <c r="N28" s="85"/>
      <c r="O28" s="85"/>
      <c r="P28" s="85"/>
      <c r="Q28" s="85"/>
    </row>
    <row r="29" spans="3:17" x14ac:dyDescent="0.2">
      <c r="C29" s="34"/>
      <c r="D29" s="34"/>
      <c r="E29" s="34"/>
      <c r="F29" s="35"/>
      <c r="G29" s="35"/>
      <c r="H29" s="37"/>
      <c r="I29" s="37"/>
      <c r="J29" s="36"/>
      <c r="K29" s="36"/>
      <c r="L29" s="36"/>
      <c r="M29" s="9"/>
    </row>
    <row r="30" spans="3:17" x14ac:dyDescent="0.2">
      <c r="C30" s="110" t="s">
        <v>26</v>
      </c>
      <c r="D30" s="110"/>
      <c r="E30" s="110"/>
      <c r="F30" s="110"/>
      <c r="G30" s="110"/>
      <c r="H30" s="110"/>
      <c r="I30" s="110"/>
      <c r="J30" s="110"/>
      <c r="K30" s="110"/>
      <c r="L30" s="110"/>
      <c r="M30" s="9"/>
    </row>
    <row r="31" spans="3:17" x14ac:dyDescent="0.2">
      <c r="C31" s="19"/>
      <c r="D31" s="19"/>
      <c r="E31" s="19"/>
      <c r="F31" s="10"/>
      <c r="G31" s="10"/>
      <c r="H31" s="10"/>
      <c r="I31" s="10"/>
      <c r="J31" s="5"/>
      <c r="K31" s="5"/>
      <c r="L31" s="5"/>
      <c r="M31" s="9"/>
    </row>
    <row r="32" spans="3:17" ht="27.75" customHeight="1" x14ac:dyDescent="0.2">
      <c r="C32" s="141" t="s">
        <v>7</v>
      </c>
      <c r="D32" s="142"/>
      <c r="E32" s="143"/>
      <c r="F32" s="166" t="s">
        <v>8</v>
      </c>
      <c r="G32" s="167"/>
      <c r="H32" s="166" t="s">
        <v>46</v>
      </c>
      <c r="I32" s="167"/>
      <c r="J32" s="162" t="s">
        <v>9</v>
      </c>
      <c r="K32" s="163"/>
      <c r="L32" s="95" t="s">
        <v>17</v>
      </c>
      <c r="M32" s="9"/>
    </row>
    <row r="33" spans="1:19" s="2" customFormat="1" x14ac:dyDescent="0.2">
      <c r="C33" s="144"/>
      <c r="D33" s="145"/>
      <c r="E33" s="146"/>
      <c r="F33" s="12">
        <v>2030</v>
      </c>
      <c r="G33" s="92">
        <v>2040</v>
      </c>
      <c r="H33" s="14">
        <v>2030</v>
      </c>
      <c r="I33" s="15">
        <v>2040</v>
      </c>
      <c r="J33" s="14">
        <v>2030</v>
      </c>
      <c r="K33" s="11">
        <v>2040</v>
      </c>
      <c r="L33" s="43" t="s">
        <v>34</v>
      </c>
    </row>
    <row r="34" spans="1:19" x14ac:dyDescent="0.2">
      <c r="C34" s="147" t="s">
        <v>0</v>
      </c>
      <c r="D34" s="148"/>
      <c r="E34" s="149"/>
      <c r="F34" s="61">
        <v>2430</v>
      </c>
      <c r="G34" s="62">
        <v>1470</v>
      </c>
      <c r="H34" s="69">
        <f t="shared" ref="H34:I41" si="3">100*(F34-H8)/H8</f>
        <v>-41.502166586422724</v>
      </c>
      <c r="I34" s="70">
        <f t="shared" si="3"/>
        <v>-67.180174146014735</v>
      </c>
      <c r="J34" s="63">
        <f t="shared" ref="J34:K41" si="4">100*F34/F$41</f>
        <v>17.672727272727272</v>
      </c>
      <c r="K34" s="59">
        <f t="shared" si="4"/>
        <v>11.07011070110701</v>
      </c>
      <c r="L34" s="84">
        <v>-4.2</v>
      </c>
      <c r="M34" s="9"/>
      <c r="N34" s="85"/>
      <c r="O34" s="85"/>
    </row>
    <row r="35" spans="1:19" x14ac:dyDescent="0.2">
      <c r="C35" s="138" t="s">
        <v>1</v>
      </c>
      <c r="D35" s="139"/>
      <c r="E35" s="140"/>
      <c r="F35" s="24">
        <v>3995</v>
      </c>
      <c r="G35" s="25">
        <v>3041</v>
      </c>
      <c r="H35" s="30">
        <f t="shared" si="3"/>
        <v>-22.787011982991881</v>
      </c>
      <c r="I35" s="31">
        <f t="shared" si="3"/>
        <v>-45.947387131176683</v>
      </c>
      <c r="J35" s="26">
        <f t="shared" si="4"/>
        <v>29.054545454545455</v>
      </c>
      <c r="K35" s="67">
        <f t="shared" si="4"/>
        <v>22.900820844943144</v>
      </c>
      <c r="L35" s="81">
        <v>-1.8</v>
      </c>
      <c r="M35" s="9"/>
      <c r="N35" s="85"/>
      <c r="O35" s="85"/>
    </row>
    <row r="36" spans="1:19" x14ac:dyDescent="0.2">
      <c r="C36" s="120" t="s">
        <v>2</v>
      </c>
      <c r="D36" s="121"/>
      <c r="E36" s="122"/>
      <c r="F36" s="64">
        <v>3513</v>
      </c>
      <c r="G36" s="65">
        <v>3162</v>
      </c>
      <c r="H36" s="71">
        <f t="shared" si="3"/>
        <v>-13.685503685503685</v>
      </c>
      <c r="I36" s="72">
        <f t="shared" si="3"/>
        <v>-34.763771404992781</v>
      </c>
      <c r="J36" s="66">
        <f t="shared" si="4"/>
        <v>25.549090909090911</v>
      </c>
      <c r="K36" s="60">
        <f t="shared" si="4"/>
        <v>23.812034038707733</v>
      </c>
      <c r="L36" s="82">
        <v>-0.2</v>
      </c>
      <c r="M36" s="9"/>
      <c r="N36" s="85"/>
      <c r="O36" s="85"/>
    </row>
    <row r="37" spans="1:19" x14ac:dyDescent="0.2">
      <c r="C37" s="138" t="s">
        <v>3</v>
      </c>
      <c r="D37" s="139"/>
      <c r="E37" s="140"/>
      <c r="F37" s="24">
        <v>895</v>
      </c>
      <c r="G37" s="25">
        <v>1149</v>
      </c>
      <c r="H37" s="30">
        <f t="shared" si="3"/>
        <v>10.08610086100861</v>
      </c>
      <c r="I37" s="31">
        <f t="shared" si="3"/>
        <v>22.625400213447172</v>
      </c>
      <c r="J37" s="26">
        <f t="shared" si="4"/>
        <v>6.5090909090909088</v>
      </c>
      <c r="K37" s="67">
        <f t="shared" si="4"/>
        <v>8.6527599969877258</v>
      </c>
      <c r="L37" s="81">
        <v>2.2000000000000002</v>
      </c>
      <c r="M37" s="9"/>
      <c r="N37" s="85"/>
      <c r="O37" s="85"/>
    </row>
    <row r="38" spans="1:19" x14ac:dyDescent="0.2">
      <c r="C38" s="120" t="s">
        <v>4</v>
      </c>
      <c r="D38" s="121"/>
      <c r="E38" s="122"/>
      <c r="F38" s="64">
        <v>489</v>
      </c>
      <c r="G38" s="65">
        <v>596</v>
      </c>
      <c r="H38" s="71">
        <f t="shared" si="3"/>
        <v>9.8876404494382015</v>
      </c>
      <c r="I38" s="72">
        <f t="shared" si="3"/>
        <v>17.092337917485267</v>
      </c>
      <c r="J38" s="66">
        <f t="shared" si="4"/>
        <v>3.5563636363636362</v>
      </c>
      <c r="K38" s="60">
        <f t="shared" si="4"/>
        <v>4.4882897808569924</v>
      </c>
      <c r="L38" s="82">
        <v>2.2999999999999998</v>
      </c>
      <c r="M38" s="9"/>
      <c r="N38" s="85"/>
      <c r="O38" s="85"/>
    </row>
    <row r="39" spans="1:19" s="2" customFormat="1" x14ac:dyDescent="0.2">
      <c r="C39" s="138" t="s">
        <v>16</v>
      </c>
      <c r="D39" s="139"/>
      <c r="E39" s="140"/>
      <c r="F39" s="24">
        <v>1319</v>
      </c>
      <c r="G39" s="25">
        <v>1628</v>
      </c>
      <c r="H39" s="30">
        <f t="shared" si="3"/>
        <v>-18.88068880688807</v>
      </c>
      <c r="I39" s="31">
        <f t="shared" si="3"/>
        <v>-6.2211981566820276</v>
      </c>
      <c r="J39" s="26">
        <f t="shared" si="4"/>
        <v>9.5927272727272719</v>
      </c>
      <c r="K39" s="67">
        <f t="shared" si="4"/>
        <v>12.25995933428722</v>
      </c>
      <c r="L39" s="81">
        <v>0.8</v>
      </c>
      <c r="N39" s="85"/>
      <c r="O39" s="85"/>
    </row>
    <row r="40" spans="1:19" s="2" customFormat="1" x14ac:dyDescent="0.2">
      <c r="C40" s="120" t="s">
        <v>5</v>
      </c>
      <c r="D40" s="121"/>
      <c r="E40" s="122"/>
      <c r="F40" s="64">
        <v>1109</v>
      </c>
      <c r="G40" s="65">
        <v>2231</v>
      </c>
      <c r="H40" s="71">
        <f t="shared" si="3"/>
        <v>62.848751835535978</v>
      </c>
      <c r="I40" s="72">
        <f t="shared" si="3"/>
        <v>114.10748560460652</v>
      </c>
      <c r="J40" s="66">
        <f t="shared" si="4"/>
        <v>8.0654545454545463</v>
      </c>
      <c r="K40" s="60">
        <f t="shared" si="4"/>
        <v>16.800963928006627</v>
      </c>
      <c r="L40" s="82">
        <v>9.6999999999999993</v>
      </c>
      <c r="N40" s="85"/>
      <c r="O40" s="85"/>
    </row>
    <row r="41" spans="1:19" s="2" customFormat="1" x14ac:dyDescent="0.2">
      <c r="C41" s="123" t="s">
        <v>6</v>
      </c>
      <c r="D41" s="124"/>
      <c r="E41" s="125"/>
      <c r="F41" s="27">
        <v>13750</v>
      </c>
      <c r="G41" s="28">
        <v>13279</v>
      </c>
      <c r="H41" s="32">
        <f t="shared" si="3"/>
        <v>-18.92688679245283</v>
      </c>
      <c r="I41" s="33">
        <f t="shared" si="3"/>
        <v>-30.755592637013088</v>
      </c>
      <c r="J41" s="29">
        <f t="shared" si="4"/>
        <v>100</v>
      </c>
      <c r="K41" s="68">
        <f t="shared" si="4"/>
        <v>100</v>
      </c>
      <c r="L41" s="83">
        <v>-0.3</v>
      </c>
      <c r="N41" s="85"/>
      <c r="O41" s="85"/>
    </row>
    <row r="42" spans="1:19" s="2" customFormat="1" x14ac:dyDescent="0.2">
      <c r="C42" s="34"/>
      <c r="D42" s="34"/>
      <c r="E42" s="34"/>
      <c r="F42" s="35"/>
      <c r="G42" s="35"/>
      <c r="H42" s="37"/>
      <c r="I42" s="37"/>
      <c r="J42" s="36"/>
      <c r="K42" s="36"/>
      <c r="L42" s="36"/>
    </row>
    <row r="43" spans="1:19" x14ac:dyDescent="0.2">
      <c r="C43" s="110" t="s">
        <v>44</v>
      </c>
      <c r="D43" s="110"/>
      <c r="E43" s="110"/>
      <c r="F43" s="110"/>
      <c r="G43" s="110"/>
      <c r="H43" s="110"/>
      <c r="I43" s="110"/>
      <c r="J43" s="110"/>
      <c r="K43" s="110"/>
      <c r="L43" s="110"/>
    </row>
    <row r="44" spans="1:19" x14ac:dyDescent="0.2">
      <c r="C44" s="19"/>
      <c r="D44" s="19"/>
      <c r="E44" s="19"/>
      <c r="F44" s="10"/>
      <c r="G44" s="10"/>
      <c r="H44" s="7"/>
      <c r="I44" s="7"/>
      <c r="J44" s="8"/>
      <c r="K44" s="8"/>
      <c r="L44" s="3"/>
    </row>
    <row r="45" spans="1:19" x14ac:dyDescent="0.2">
      <c r="C45" s="132"/>
      <c r="D45" s="133"/>
      <c r="E45" s="134"/>
      <c r="F45" s="128" t="s">
        <v>15</v>
      </c>
      <c r="G45" s="129"/>
      <c r="H45" s="126" t="s">
        <v>36</v>
      </c>
      <c r="I45" s="127"/>
      <c r="J45" s="126" t="s">
        <v>37</v>
      </c>
      <c r="K45" s="127"/>
      <c r="M45" s="86"/>
    </row>
    <row r="46" spans="1:19" x14ac:dyDescent="0.2">
      <c r="C46" s="135"/>
      <c r="D46" s="136"/>
      <c r="E46" s="137"/>
      <c r="F46" s="130"/>
      <c r="G46" s="131"/>
      <c r="H46" s="154" t="s">
        <v>8</v>
      </c>
      <c r="I46" s="155"/>
      <c r="J46" s="150" t="s">
        <v>8</v>
      </c>
      <c r="K46" s="151"/>
    </row>
    <row r="47" spans="1:19" x14ac:dyDescent="0.2">
      <c r="C47" s="156" t="s">
        <v>7</v>
      </c>
      <c r="D47" s="157"/>
      <c r="E47" s="158"/>
      <c r="F47" s="22">
        <v>2000</v>
      </c>
      <c r="G47" s="23">
        <v>2018</v>
      </c>
      <c r="H47" s="22">
        <v>2030</v>
      </c>
      <c r="I47" s="23">
        <v>2040</v>
      </c>
      <c r="J47" s="22">
        <v>2030</v>
      </c>
      <c r="K47" s="23">
        <v>2040</v>
      </c>
      <c r="M47" s="87"/>
      <c r="N47" s="87"/>
      <c r="O47" s="87"/>
      <c r="P47" s="87"/>
      <c r="Q47" s="87"/>
      <c r="R47" s="87"/>
      <c r="S47" s="87"/>
    </row>
    <row r="48" spans="1:19" x14ac:dyDescent="0.2">
      <c r="A48" s="16"/>
      <c r="B48" s="16"/>
      <c r="C48" s="147" t="s">
        <v>10</v>
      </c>
      <c r="D48" s="148"/>
      <c r="E48" s="149"/>
      <c r="F48" s="51">
        <v>2678</v>
      </c>
      <c r="G48" s="53">
        <v>2714</v>
      </c>
      <c r="H48" s="51">
        <v>2717</v>
      </c>
      <c r="I48" s="53">
        <v>2686</v>
      </c>
      <c r="J48" s="51">
        <v>2377</v>
      </c>
      <c r="K48" s="53">
        <v>2087</v>
      </c>
      <c r="M48" s="88"/>
      <c r="N48" s="88"/>
      <c r="O48" s="88"/>
      <c r="P48" s="88"/>
      <c r="Q48" s="88"/>
      <c r="R48" s="88"/>
      <c r="S48" s="87"/>
    </row>
    <row r="49" spans="1:19" x14ac:dyDescent="0.2">
      <c r="A49" s="16"/>
      <c r="B49" s="16"/>
      <c r="C49" s="100" t="s">
        <v>18</v>
      </c>
      <c r="D49" s="101"/>
      <c r="E49" s="102"/>
      <c r="F49" s="41">
        <v>2271</v>
      </c>
      <c r="G49" s="42">
        <v>2230</v>
      </c>
      <c r="H49" s="41">
        <v>2214</v>
      </c>
      <c r="I49" s="42">
        <v>2142</v>
      </c>
      <c r="J49" s="41">
        <v>1942</v>
      </c>
      <c r="K49" s="42">
        <v>1687</v>
      </c>
      <c r="M49" s="88"/>
      <c r="N49" s="88"/>
      <c r="O49" s="88"/>
      <c r="P49" s="88"/>
      <c r="Q49" s="88"/>
      <c r="R49" s="88"/>
      <c r="S49" s="87"/>
    </row>
    <row r="50" spans="1:19" x14ac:dyDescent="0.2">
      <c r="A50" s="16"/>
      <c r="B50" s="16"/>
      <c r="C50" s="147" t="s">
        <v>27</v>
      </c>
      <c r="D50" s="148"/>
      <c r="E50" s="149"/>
      <c r="F50" s="51">
        <v>449</v>
      </c>
      <c r="G50" s="53">
        <v>660</v>
      </c>
      <c r="H50" s="51">
        <v>780</v>
      </c>
      <c r="I50" s="53">
        <v>913</v>
      </c>
      <c r="J50" s="51">
        <v>669</v>
      </c>
      <c r="K50" s="53">
        <v>702</v>
      </c>
      <c r="M50" s="88"/>
      <c r="N50" s="88"/>
      <c r="O50" s="88"/>
      <c r="P50" s="88"/>
      <c r="Q50" s="88"/>
      <c r="R50" s="88"/>
      <c r="S50" s="87"/>
    </row>
    <row r="51" spans="1:19" x14ac:dyDescent="0.2">
      <c r="C51" s="100" t="s">
        <v>25</v>
      </c>
      <c r="D51" s="101"/>
      <c r="E51" s="102"/>
      <c r="F51" s="38">
        <v>184</v>
      </c>
      <c r="G51" s="39">
        <v>285</v>
      </c>
      <c r="H51" s="38">
        <v>342</v>
      </c>
      <c r="I51" s="39">
        <v>397</v>
      </c>
      <c r="J51" s="38">
        <v>299</v>
      </c>
      <c r="K51" s="39">
        <v>312</v>
      </c>
      <c r="M51" s="88"/>
      <c r="N51" s="88"/>
      <c r="O51" s="88"/>
      <c r="P51" s="88"/>
      <c r="Q51" s="88"/>
      <c r="R51" s="88"/>
      <c r="S51" s="87"/>
    </row>
    <row r="52" spans="1:19" x14ac:dyDescent="0.2">
      <c r="C52" s="147" t="s">
        <v>11</v>
      </c>
      <c r="D52" s="148"/>
      <c r="E52" s="149"/>
      <c r="F52" s="51">
        <v>2028</v>
      </c>
      <c r="G52" s="53">
        <v>2000</v>
      </c>
      <c r="H52" s="51">
        <v>1848</v>
      </c>
      <c r="I52" s="53">
        <v>1723</v>
      </c>
      <c r="J52" s="51">
        <v>1689</v>
      </c>
      <c r="K52" s="53">
        <v>1470</v>
      </c>
      <c r="M52" s="88"/>
      <c r="N52" s="88"/>
      <c r="O52" s="88"/>
      <c r="P52" s="88"/>
      <c r="Q52" s="88"/>
      <c r="R52" s="88"/>
      <c r="S52" s="87"/>
    </row>
    <row r="53" spans="1:19" x14ac:dyDescent="0.2">
      <c r="C53" s="100" t="s">
        <v>28</v>
      </c>
      <c r="D53" s="101"/>
      <c r="E53" s="102"/>
      <c r="F53" s="38">
        <v>1692</v>
      </c>
      <c r="G53" s="39">
        <v>1613</v>
      </c>
      <c r="H53" s="38">
        <v>1414</v>
      </c>
      <c r="I53" s="39">
        <v>1254</v>
      </c>
      <c r="J53" s="38">
        <v>1311</v>
      </c>
      <c r="K53" s="39">
        <v>1101</v>
      </c>
      <c r="M53" s="88"/>
      <c r="N53" s="88"/>
      <c r="O53" s="88"/>
      <c r="P53" s="88"/>
      <c r="Q53" s="88"/>
      <c r="R53" s="88"/>
      <c r="S53" s="87"/>
    </row>
    <row r="54" spans="1:19" x14ac:dyDescent="0.2">
      <c r="C54" s="147" t="s">
        <v>13</v>
      </c>
      <c r="D54" s="148"/>
      <c r="E54" s="149"/>
      <c r="F54" s="51">
        <v>489</v>
      </c>
      <c r="G54" s="53">
        <v>838</v>
      </c>
      <c r="H54" s="51">
        <v>1100</v>
      </c>
      <c r="I54" s="53">
        <v>1318</v>
      </c>
      <c r="J54" s="51">
        <v>698</v>
      </c>
      <c r="K54" s="53">
        <v>828</v>
      </c>
      <c r="M54" s="88"/>
      <c r="N54" s="88"/>
      <c r="O54" s="88"/>
      <c r="P54" s="88"/>
      <c r="Q54" s="88"/>
      <c r="R54" s="88"/>
      <c r="S54" s="87"/>
    </row>
    <row r="55" spans="1:19" x14ac:dyDescent="0.2">
      <c r="C55" s="100" t="s">
        <v>24</v>
      </c>
      <c r="D55" s="101"/>
      <c r="E55" s="102"/>
      <c r="F55" s="55">
        <v>108</v>
      </c>
      <c r="G55" s="75">
        <v>134</v>
      </c>
      <c r="H55" s="55">
        <v>133</v>
      </c>
      <c r="I55" s="75">
        <v>139</v>
      </c>
      <c r="J55" s="55">
        <v>112</v>
      </c>
      <c r="K55" s="75">
        <v>107</v>
      </c>
      <c r="M55" s="88"/>
      <c r="N55" s="88"/>
      <c r="O55" s="88"/>
      <c r="P55" s="88"/>
      <c r="Q55" s="88"/>
      <c r="R55" s="88"/>
      <c r="S55" s="87"/>
    </row>
    <row r="56" spans="1:19" x14ac:dyDescent="0.2">
      <c r="C56" s="159" t="s">
        <v>12</v>
      </c>
      <c r="D56" s="160"/>
      <c r="E56" s="161"/>
      <c r="F56" s="45">
        <v>365</v>
      </c>
      <c r="G56" s="46">
        <v>763</v>
      </c>
      <c r="H56" s="45">
        <v>956</v>
      </c>
      <c r="I56" s="46">
        <v>1206</v>
      </c>
      <c r="J56" s="45">
        <v>802</v>
      </c>
      <c r="K56" s="46">
        <v>880</v>
      </c>
      <c r="M56" s="88"/>
      <c r="N56" s="88"/>
      <c r="O56" s="88"/>
      <c r="P56" s="88"/>
      <c r="Q56" s="88"/>
      <c r="R56" s="88"/>
      <c r="S56" s="87"/>
    </row>
    <row r="57" spans="1:19" x14ac:dyDescent="0.2">
      <c r="C57" s="111" t="s">
        <v>29</v>
      </c>
      <c r="D57" s="112"/>
      <c r="E57" s="113"/>
      <c r="F57" s="56">
        <v>742</v>
      </c>
      <c r="G57" s="57">
        <v>934</v>
      </c>
      <c r="H57" s="56">
        <v>980</v>
      </c>
      <c r="I57" s="57">
        <v>1031</v>
      </c>
      <c r="J57" s="56">
        <v>858</v>
      </c>
      <c r="K57" s="57">
        <v>807</v>
      </c>
      <c r="M57" s="88"/>
      <c r="N57" s="88"/>
      <c r="O57" s="88"/>
      <c r="P57" s="88"/>
      <c r="Q57" s="88"/>
      <c r="R57" s="88"/>
      <c r="S57" s="87"/>
    </row>
    <row r="58" spans="1:19" x14ac:dyDescent="0.2">
      <c r="C58" s="114" t="s">
        <v>20</v>
      </c>
      <c r="D58" s="115"/>
      <c r="E58" s="116"/>
      <c r="F58" s="49">
        <v>621</v>
      </c>
      <c r="G58" s="50">
        <v>751</v>
      </c>
      <c r="H58" s="49">
        <v>767</v>
      </c>
      <c r="I58" s="50">
        <v>786</v>
      </c>
      <c r="J58" s="49">
        <v>680</v>
      </c>
      <c r="K58" s="50">
        <v>635</v>
      </c>
      <c r="M58" s="88"/>
      <c r="N58" s="88"/>
      <c r="O58" s="88"/>
      <c r="P58" s="88"/>
      <c r="Q58" s="88"/>
      <c r="R58" s="88"/>
      <c r="S58" s="87"/>
    </row>
    <row r="59" spans="1:19" x14ac:dyDescent="0.2">
      <c r="C59" s="111" t="s">
        <v>30</v>
      </c>
      <c r="D59" s="112"/>
      <c r="E59" s="113"/>
      <c r="F59" s="56">
        <v>3012</v>
      </c>
      <c r="G59" s="57">
        <v>5989</v>
      </c>
      <c r="H59" s="56">
        <v>7402</v>
      </c>
      <c r="I59" s="57">
        <v>8208</v>
      </c>
      <c r="J59" s="56">
        <v>6232</v>
      </c>
      <c r="K59" s="57">
        <v>6085</v>
      </c>
      <c r="M59" s="88"/>
      <c r="N59" s="88"/>
      <c r="O59" s="88"/>
      <c r="P59" s="88"/>
      <c r="Q59" s="88"/>
      <c r="R59" s="88"/>
      <c r="S59" s="87"/>
    </row>
    <row r="60" spans="1:19" x14ac:dyDescent="0.2">
      <c r="C60" s="97" t="s">
        <v>21</v>
      </c>
      <c r="D60" s="98"/>
      <c r="E60" s="99"/>
      <c r="F60" s="47">
        <v>1143</v>
      </c>
      <c r="G60" s="48">
        <v>3187</v>
      </c>
      <c r="H60" s="47">
        <v>3805</v>
      </c>
      <c r="I60" s="48">
        <v>3972</v>
      </c>
      <c r="J60" s="47">
        <v>3226</v>
      </c>
      <c r="K60" s="48">
        <v>2915</v>
      </c>
      <c r="M60" s="88"/>
      <c r="N60" s="88"/>
      <c r="O60" s="88"/>
      <c r="P60" s="88"/>
      <c r="Q60" s="88"/>
      <c r="R60" s="88"/>
      <c r="S60" s="87"/>
    </row>
    <row r="61" spans="1:19" x14ac:dyDescent="0.2">
      <c r="C61" s="117" t="s">
        <v>22</v>
      </c>
      <c r="D61" s="118"/>
      <c r="E61" s="119"/>
      <c r="F61" s="41">
        <v>441</v>
      </c>
      <c r="G61" s="42">
        <v>916</v>
      </c>
      <c r="H61" s="41">
        <v>1427</v>
      </c>
      <c r="I61" s="42">
        <v>1841</v>
      </c>
      <c r="J61" s="41">
        <v>1143</v>
      </c>
      <c r="K61" s="42">
        <v>1294</v>
      </c>
      <c r="M61" s="88"/>
      <c r="N61" s="88"/>
      <c r="O61" s="88"/>
      <c r="P61" s="88"/>
      <c r="Q61" s="88"/>
      <c r="R61" s="88"/>
      <c r="S61" s="87"/>
    </row>
    <row r="62" spans="1:19" s="16" customFormat="1" x14ac:dyDescent="0.2">
      <c r="A62"/>
      <c r="B62"/>
      <c r="C62" s="97" t="s">
        <v>19</v>
      </c>
      <c r="D62" s="98"/>
      <c r="E62" s="99"/>
      <c r="F62" s="47">
        <v>518</v>
      </c>
      <c r="G62" s="48">
        <v>434</v>
      </c>
      <c r="H62" s="47">
        <v>387</v>
      </c>
      <c r="I62" s="48">
        <v>353</v>
      </c>
      <c r="J62" s="47">
        <v>349</v>
      </c>
      <c r="K62" s="48">
        <v>300</v>
      </c>
      <c r="M62" s="88"/>
      <c r="N62" s="88"/>
      <c r="O62" s="88"/>
      <c r="P62" s="88"/>
      <c r="Q62" s="88"/>
      <c r="R62" s="88"/>
      <c r="S62" s="89"/>
    </row>
    <row r="63" spans="1:19" s="16" customFormat="1" x14ac:dyDescent="0.2">
      <c r="A63"/>
      <c r="B63"/>
      <c r="C63" s="100" t="s">
        <v>23</v>
      </c>
      <c r="D63" s="101"/>
      <c r="E63" s="102"/>
      <c r="F63" s="38">
        <v>384</v>
      </c>
      <c r="G63" s="39">
        <v>701</v>
      </c>
      <c r="H63" s="38">
        <v>941</v>
      </c>
      <c r="I63" s="39">
        <v>1114</v>
      </c>
      <c r="J63" s="38">
        <v>797</v>
      </c>
      <c r="K63" s="39">
        <v>858</v>
      </c>
      <c r="M63" s="88"/>
      <c r="N63" s="88"/>
      <c r="O63" s="88"/>
      <c r="P63" s="88"/>
      <c r="Q63" s="88"/>
      <c r="R63" s="88"/>
      <c r="S63" s="89"/>
    </row>
    <row r="64" spans="1:19" x14ac:dyDescent="0.2">
      <c r="A64" s="16"/>
      <c r="B64" s="16"/>
      <c r="C64" s="103" t="s">
        <v>31</v>
      </c>
      <c r="D64" s="104"/>
      <c r="E64" s="105"/>
      <c r="F64" s="58">
        <v>274</v>
      </c>
      <c r="G64" s="76">
        <v>416</v>
      </c>
      <c r="H64" s="58">
        <v>528</v>
      </c>
      <c r="I64" s="76">
        <v>639</v>
      </c>
      <c r="J64" s="58">
        <v>425</v>
      </c>
      <c r="K64" s="76">
        <v>420</v>
      </c>
      <c r="M64" s="90"/>
      <c r="N64" s="90"/>
      <c r="O64" s="90"/>
      <c r="P64" s="90"/>
      <c r="Q64" s="90"/>
      <c r="R64" s="90"/>
      <c r="S64" s="87"/>
    </row>
    <row r="65" spans="1:19" s="16" customFormat="1" x14ac:dyDescent="0.2">
      <c r="A65"/>
      <c r="B65"/>
      <c r="C65" s="106" t="s">
        <v>33</v>
      </c>
      <c r="D65" s="107"/>
      <c r="E65" s="108"/>
      <c r="F65" s="52">
        <v>10037</v>
      </c>
      <c r="G65" s="54">
        <v>14314</v>
      </c>
      <c r="H65" s="52">
        <v>16311</v>
      </c>
      <c r="I65" s="54">
        <v>17723</v>
      </c>
      <c r="J65" s="52">
        <v>13750</v>
      </c>
      <c r="K65" s="54">
        <v>13279</v>
      </c>
      <c r="M65" s="91"/>
      <c r="N65" s="91"/>
      <c r="O65" s="91"/>
      <c r="P65" s="91"/>
      <c r="Q65" s="91"/>
      <c r="R65" s="91"/>
      <c r="S65" s="89"/>
    </row>
    <row r="66" spans="1:19" s="16" customFormat="1" x14ac:dyDescent="0.2">
      <c r="A66"/>
      <c r="B66"/>
      <c r="C66" s="78"/>
      <c r="D66" s="78"/>
      <c r="E66" s="78"/>
      <c r="F66" s="40"/>
      <c r="G66" s="40"/>
      <c r="H66" s="40"/>
      <c r="I66" s="40"/>
      <c r="J66" s="79"/>
      <c r="K66" s="20"/>
      <c r="L66" s="21"/>
      <c r="M66" s="89"/>
      <c r="N66" s="89"/>
      <c r="O66" s="89"/>
      <c r="P66" s="89"/>
      <c r="Q66" s="89"/>
      <c r="R66" s="89"/>
      <c r="S66" s="89"/>
    </row>
    <row r="67" spans="1:19" x14ac:dyDescent="0.2">
      <c r="C67" s="96" t="s">
        <v>38</v>
      </c>
      <c r="D67" s="96"/>
      <c r="E67" s="96"/>
      <c r="F67" s="96"/>
      <c r="G67" s="96"/>
      <c r="H67" s="96"/>
      <c r="I67" s="96"/>
      <c r="J67" s="96"/>
      <c r="K67" s="96"/>
      <c r="L67" s="96"/>
      <c r="M67" s="87"/>
      <c r="N67" s="87"/>
      <c r="O67" s="87"/>
      <c r="P67" s="87"/>
      <c r="Q67" s="87"/>
      <c r="R67" s="87"/>
      <c r="S67" s="87"/>
    </row>
    <row r="68" spans="1:19" ht="15" customHeight="1" x14ac:dyDescent="0.2">
      <c r="C68" s="96" t="s">
        <v>40</v>
      </c>
      <c r="D68" s="96"/>
      <c r="E68" s="96"/>
      <c r="F68" s="96"/>
      <c r="G68" s="96"/>
      <c r="H68" s="96"/>
      <c r="I68" s="96"/>
      <c r="J68" s="96"/>
      <c r="K68" s="96"/>
      <c r="L68" s="96"/>
    </row>
    <row r="69" spans="1:19" ht="36.75" customHeight="1" x14ac:dyDescent="0.2">
      <c r="C69" s="152" t="s">
        <v>41</v>
      </c>
      <c r="D69" s="152"/>
      <c r="E69" s="152"/>
      <c r="F69" s="152"/>
      <c r="G69" s="152"/>
      <c r="H69" s="152"/>
      <c r="I69" s="152"/>
      <c r="J69" s="152"/>
      <c r="K69" s="152"/>
      <c r="L69" s="152"/>
    </row>
    <row r="70" spans="1:19" ht="63.75" customHeight="1" x14ac:dyDescent="0.2">
      <c r="C70" s="152" t="s">
        <v>42</v>
      </c>
      <c r="D70" s="152"/>
      <c r="E70" s="152"/>
      <c r="F70" s="152"/>
      <c r="G70" s="152"/>
      <c r="H70" s="152"/>
      <c r="I70" s="152"/>
      <c r="J70" s="152"/>
      <c r="K70" s="152"/>
      <c r="L70" s="152"/>
    </row>
    <row r="71" spans="1:19" ht="13.5" customHeight="1" x14ac:dyDescent="0.2">
      <c r="C71" s="153" t="s">
        <v>32</v>
      </c>
      <c r="D71" s="153"/>
      <c r="E71" s="153"/>
      <c r="F71" s="153"/>
      <c r="G71" s="153"/>
      <c r="H71" s="153"/>
      <c r="I71" s="153"/>
      <c r="J71" s="153"/>
      <c r="K71" s="153"/>
      <c r="L71" s="153"/>
    </row>
    <row r="72" spans="1:19" x14ac:dyDescent="0.2">
      <c r="C72" s="96" t="s">
        <v>39</v>
      </c>
      <c r="D72" s="96"/>
      <c r="E72" s="96"/>
      <c r="F72" s="96"/>
      <c r="G72" s="96"/>
      <c r="H72" s="96"/>
      <c r="I72" s="96"/>
      <c r="J72" s="96"/>
      <c r="K72" s="96"/>
      <c r="L72" s="96"/>
    </row>
  </sheetData>
  <mergeCells count="71">
    <mergeCell ref="J6:K6"/>
    <mergeCell ref="J32:K32"/>
    <mergeCell ref="H6:I6"/>
    <mergeCell ref="F32:G32"/>
    <mergeCell ref="F6:G6"/>
    <mergeCell ref="F19:G19"/>
    <mergeCell ref="J19:K19"/>
    <mergeCell ref="H32:I32"/>
    <mergeCell ref="H19:I19"/>
    <mergeCell ref="J46:K46"/>
    <mergeCell ref="C70:L70"/>
    <mergeCell ref="C71:L71"/>
    <mergeCell ref="C69:L69"/>
    <mergeCell ref="H46:I46"/>
    <mergeCell ref="C47:E47"/>
    <mergeCell ref="C48:E48"/>
    <mergeCell ref="C49:E49"/>
    <mergeCell ref="C50:E50"/>
    <mergeCell ref="C51:E51"/>
    <mergeCell ref="C52:E52"/>
    <mergeCell ref="C53:E53"/>
    <mergeCell ref="C54:E54"/>
    <mergeCell ref="C55:E55"/>
    <mergeCell ref="C56:E56"/>
    <mergeCell ref="C6:E7"/>
    <mergeCell ref="C19:E20"/>
    <mergeCell ref="C8:E8"/>
    <mergeCell ref="C9:E9"/>
    <mergeCell ref="C10:E10"/>
    <mergeCell ref="C11:E11"/>
    <mergeCell ref="C12:E12"/>
    <mergeCell ref="C13:E13"/>
    <mergeCell ref="C14:E14"/>
    <mergeCell ref="C15:E15"/>
    <mergeCell ref="C32:E33"/>
    <mergeCell ref="C34:E34"/>
    <mergeCell ref="C21:E21"/>
    <mergeCell ref="C22:E22"/>
    <mergeCell ref="C23:E23"/>
    <mergeCell ref="C24:E24"/>
    <mergeCell ref="C25:E25"/>
    <mergeCell ref="C58:E58"/>
    <mergeCell ref="C59:E59"/>
    <mergeCell ref="C60:E60"/>
    <mergeCell ref="C61:E61"/>
    <mergeCell ref="C40:E40"/>
    <mergeCell ref="C41:E41"/>
    <mergeCell ref="C45:E46"/>
    <mergeCell ref="C4:L4"/>
    <mergeCell ref="C17:L17"/>
    <mergeCell ref="C30:L30"/>
    <mergeCell ref="C43:L43"/>
    <mergeCell ref="C57:E57"/>
    <mergeCell ref="H45:I45"/>
    <mergeCell ref="J45:K45"/>
    <mergeCell ref="F45:G46"/>
    <mergeCell ref="C35:E35"/>
    <mergeCell ref="C36:E36"/>
    <mergeCell ref="C37:E37"/>
    <mergeCell ref="C38:E38"/>
    <mergeCell ref="C39:E39"/>
    <mergeCell ref="C26:E26"/>
    <mergeCell ref="C27:E27"/>
    <mergeCell ref="C28:E28"/>
    <mergeCell ref="C67:L67"/>
    <mergeCell ref="C68:L68"/>
    <mergeCell ref="C72:L72"/>
    <mergeCell ref="C62:E62"/>
    <mergeCell ref="C63:E63"/>
    <mergeCell ref="C64:E64"/>
    <mergeCell ref="C65:E65"/>
  </mergeCells>
  <phoneticPr fontId="22" type="noConversion"/>
  <pageMargins left="0.74803149606299213" right="0.74803149606299213" top="0.98425196850393704" bottom="0.98425196850393704" header="0" footer="0"/>
  <pageSetup paperSize="9" scale="7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2.75" x14ac:dyDescent="0.2"/>
  <sheetData/>
  <phoneticPr fontId="22" type="noConversion"/>
  <pageMargins left="0.75" right="0.75" top="1" bottom="1" header="0" footer="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2.75" x14ac:dyDescent="0.2"/>
  <sheetData/>
  <phoneticPr fontId="22" type="noConversion"/>
  <pageMargins left="0.75" right="0.75" top="1" bottom="1" header="0" footer="0"/>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fernando perona larraz</dc:creator>
  <cp:lastModifiedBy>ecoethic</cp:lastModifiedBy>
  <cp:lastPrinted>2020-01-22T17:32:56Z</cp:lastPrinted>
  <dcterms:created xsi:type="dcterms:W3CDTF">2011-02-23T17:35:08Z</dcterms:created>
  <dcterms:modified xsi:type="dcterms:W3CDTF">2020-06-21T16:54:23Z</dcterms:modified>
</cp:coreProperties>
</file>