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E19F6B06-50C9-4EC5-AB52-AFEA1350413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1" l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<sst xmlns="http://schemas.openxmlformats.org/spreadsheetml/2006/main" count="515" uniqueCount="59">
  <si>
    <t>Balance de energía eléctrica nacional por CC.AA. 2018 (GWh)</t>
  </si>
  <si>
    <t>Andalucía</t>
  </si>
  <si>
    <t>Aragón</t>
  </si>
  <si>
    <t>Asturias</t>
  </si>
  <si>
    <t>Baleares</t>
  </si>
  <si>
    <t>C. Valenciana</t>
  </si>
  <si>
    <t>Canarias</t>
  </si>
  <si>
    <t>Cantabria</t>
  </si>
  <si>
    <t>Castilla-La Mancha</t>
  </si>
  <si>
    <t>Castilla y León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</si>
  <si>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</si>
  <si>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</si>
  <si>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</si>
  <si>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</si>
  <si>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</si>
  <si>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</si>
  <si>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</si>
  <si>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</si>
  <si>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</si>
  <si>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</si>
  <si>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Total nacional</t>
  </si>
  <si>
    <t>Peninsular</t>
  </si>
  <si>
    <t>No peninsular</t>
  </si>
  <si>
    <t>Hidráulica</t>
  </si>
  <si>
    <t>-</t>
  </si>
  <si>
    <t>Turbinación bombeo</t>
  </si>
  <si>
    <t>Nuclear</t>
  </si>
  <si>
    <t>Carbón</t>
  </si>
  <si>
    <t>Fuel/gas</t>
  </si>
  <si>
    <t>Ciclo combinado</t>
  </si>
  <si>
    <t>Hidroeólica</t>
  </si>
  <si>
    <t>Eólica</t>
  </si>
  <si>
    <t>Solar fotovoltaica</t>
  </si>
  <si>
    <t>Solar térmica</t>
  </si>
  <si>
    <t>Otras renovables</t>
  </si>
  <si>
    <t>Cogeneración</t>
  </si>
  <si>
    <t>Residuos no renovables</t>
  </si>
  <si>
    <t>Residuos renovables</t>
  </si>
  <si>
    <t>Generación</t>
  </si>
  <si>
    <t>Consumos bombeo </t>
  </si>
  <si>
    <t>Saldo Intercambio </t>
  </si>
  <si>
    <t>Demanda (b.c.)</t>
  </si>
  <si>
    <t>Balance de energía eléctrica nacional por CC.AA. 2019 (GWh)</t>
  </si>
  <si>
    <t>incem</t>
  </si>
  <si>
    <t>Total España</t>
  </si>
  <si>
    <t>Nuclear </t>
  </si>
  <si>
    <t>Carbón </t>
  </si>
  <si>
    <t>Fuel/gas </t>
  </si>
  <si>
    <t>Ciclo combinado </t>
  </si>
  <si>
    <t>Total</t>
  </si>
  <si>
    <t xml:space="preserve">2019         MW </t>
  </si>
  <si>
    <t>Fuente: REE</t>
  </si>
  <si>
    <t>Nota del autor. Entendemos que se refiere a Potencia Neta.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</si>
  <si>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</si>
  <si>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>Cdad. Valenciana</t>
  </si>
  <si>
    <t>Cuadro 2.4</t>
  </si>
  <si>
    <t xml:space="preserve">Datos a 31.12.2019                              </t>
  </si>
  <si>
    <r>
      <rPr>
        <sz val="8"/>
        <color indexed="8"/>
        <rFont val="Symbol"/>
        <family val="1"/>
        <charset val="2"/>
      </rPr>
      <t>D</t>
    </r>
    <r>
      <rPr>
        <sz val="8"/>
        <color indexed="8"/>
        <rFont val="Arial"/>
        <family val="2"/>
      </rPr>
      <t>%: Variación porcentual respecto a misma fecha de 2018</t>
    </r>
  </si>
  <si>
    <t>POTENCIA INSTALADA POR TECNOLOGÍAS EN ESPAÑA Y DESGLOSE POR COMUNIDADES AUTÓNOMAS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</si>
</sst>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_)"/>
    <numFmt numFmtId="165" formatCode="0.0"/>
    <numFmt numFmtId="166" formatCode="#,##0.0"/>
    <numFmt numFmtId="167" formatCode="#,##0.000"/>
    <numFmt numFmtId="168" formatCode="[$-C0A]d\-mmm\-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vant Garde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rgb="FF004563"/>
      <name val="Arial"/>
      <family val="2"/>
    </font>
    <font>
      <sz val="10"/>
      <color theme="1"/>
      <name val="Arial"/>
      <family val="2"/>
    </font>
    <font>
      <b/>
      <sz val="8"/>
      <color rgb="FF004563"/>
      <name val="Arial"/>
      <family val="2"/>
    </font>
    <font>
      <sz val="10"/>
      <name val="Geneva"/>
    </font>
    <font>
      <sz val="8"/>
      <color rgb="FFFF0000"/>
      <name val="Arial"/>
      <family val="2"/>
    </font>
    <font>
      <sz val="8"/>
      <color theme="0"/>
      <name val="Arial"/>
      <family val="2"/>
    </font>
    <font>
      <u/>
      <sz val="10"/>
      <color indexed="12"/>
      <name val="Geneva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color indexed="8"/>
      <name val="Symbol"/>
      <family val="1"/>
      <charset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Symbol"/>
      <family val="1"/>
      <charset val="2"/>
    </font>
    <font>
      <sz val="8"/>
      <color indexed="8"/>
      <name val="Aria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</borders>
  <cellStyleXfs count="15">
    <xf numFmtId="0" fontId="0" fillId="0" borderId="0"/>
    <xf numFmtId="0" fontId="3" fillId="0" borderId="0"/>
    <xf numFmtId="168" fontId="8" fillId="0" borderId="0"/>
    <xf numFmtId="0" fontId="4" fillId="0" borderId="0"/>
    <xf numFmtId="0" fontId="10" fillId="0" borderId="0"/>
    <xf numFmtId="164" fontId="10" fillId="0" borderId="0"/>
    <xf numFmtId="0" fontId="4" fillId="0" borderId="0"/>
    <xf numFmtId="0" fontId="4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0" fillId="0" borderId="0"/>
    <xf numFmtId="0" fontId="4" fillId="0" borderId="0"/>
    <xf numFmtId="0" fontId="1" fillId="0" borderId="0"/>
    <xf numFmtId="0" fontId="1" fillId="0" borderId="0"/>
    <xf numFmtId="0" fontId="4" fillId="0" borderId="0"/>
  </cellStyleXfs>
  <cellXfs count="97">
    <xf numFmtId="0" fontId="0" fillId="0" borderId="0" xfId="0"/>
    <xf numFmtId="0" fontId="9" fillId="3" borderId="2" xfId="7" applyFont="1" applyFill="1" applyBorder="1" applyAlignment="1">
      <alignment horizontal="right"/>
    </xf>
    <xf numFmtId="0" fontId="3" fillId="0" borderId="0" xfId="1"/>
    <xf numFmtId="0" fontId="7" fillId="3" borderId="0" xfId="7" applyFont="1" applyFill="1" applyBorder="1" applyAlignment="1"/>
    <xf numFmtId="165" fontId="7" fillId="0" borderId="0" xfId="6" applyNumberFormat="1" applyFont="1" applyFill="1" applyProtection="1"/>
    <xf numFmtId="0" fontId="7" fillId="0" borderId="0" xfId="8" applyFont="1"/>
    <xf numFmtId="0" fontId="9" fillId="0" borderId="1" xfId="7" applyFont="1" applyFill="1" applyBorder="1" applyAlignment="1"/>
    <xf numFmtId="0" fontId="9" fillId="3" borderId="2" xfId="7" applyFont="1" applyFill="1" applyBorder="1" applyAlignment="1"/>
    <xf numFmtId="0" fontId="9" fillId="3" borderId="1" xfId="7" applyFont="1" applyFill="1" applyBorder="1" applyAlignment="1">
      <alignment horizontal="right" textRotation="90"/>
    </xf>
    <xf numFmtId="0" fontId="9" fillId="3" borderId="2" xfId="7" applyFont="1" applyFill="1" applyBorder="1" applyAlignment="1">
      <alignment horizontal="right" textRotation="90"/>
    </xf>
    <xf numFmtId="0" fontId="7" fillId="0" borderId="0" xfId="6" applyFont="1" applyFill="1" applyAlignment="1" applyProtection="1">
      <alignment textRotation="90"/>
    </xf>
    <xf numFmtId="3" fontId="7" fillId="3" borderId="0" xfId="7" applyNumberFormat="1" applyFont="1" applyFill="1" applyBorder="1" applyAlignment="1">
      <alignment horizontal="right"/>
    </xf>
    <xf numFmtId="3" fontId="12" fillId="0" borderId="0" xfId="6" applyNumberFormat="1" applyFont="1" applyFill="1" applyProtection="1"/>
    <xf numFmtId="165" fontId="11" fillId="0" borderId="0" xfId="6" applyNumberFormat="1" applyFont="1" applyFill="1" applyProtection="1"/>
    <xf numFmtId="0" fontId="9" fillId="3" borderId="1" xfId="7" applyFont="1" applyFill="1" applyBorder="1" applyAlignment="1"/>
    <xf numFmtId="3" fontId="9" fillId="3" borderId="1" xfId="7" applyNumberFormat="1" applyFont="1" applyFill="1" applyBorder="1" applyAlignment="1"/>
    <xf numFmtId="3" fontId="9" fillId="3" borderId="1" xfId="7" applyNumberFormat="1" applyFont="1" applyFill="1" applyBorder="1" applyAlignment="1">
      <alignment horizontal="right"/>
    </xf>
    <xf numFmtId="0" fontId="12" fillId="0" borderId="0" xfId="6" applyFont="1" applyFill="1" applyProtection="1"/>
    <xf numFmtId="3" fontId="9" fillId="3" borderId="2" xfId="7" applyNumberFormat="1" applyFont="1" applyFill="1" applyBorder="1" applyAlignment="1"/>
    <xf numFmtId="3" fontId="9" fillId="3" borderId="2" xfId="7" applyNumberFormat="1" applyFont="1" applyFill="1" applyBorder="1" applyAlignment="1">
      <alignment horizontal="right"/>
    </xf>
    <xf numFmtId="3" fontId="7" fillId="0" borderId="0" xfId="8" applyNumberFormat="1" applyFont="1"/>
    <xf numFmtId="167" fontId="7" fillId="0" borderId="0" xfId="8" applyNumberFormat="1" applyFont="1"/>
    <xf numFmtId="3" fontId="7" fillId="0" borderId="1" xfId="7" applyNumberFormat="1" applyFont="1" applyFill="1" applyBorder="1" applyAlignment="1"/>
    <xf numFmtId="3" fontId="12" fillId="0" borderId="1" xfId="7" applyNumberFormat="1" applyFont="1" applyFill="1" applyBorder="1" applyAlignment="1"/>
    <xf numFmtId="0" fontId="7" fillId="0" borderId="0" xfId="6" applyFont="1" applyFill="1" applyAlignment="1" applyProtection="1"/>
    <xf numFmtId="3" fontId="5" fillId="0" borderId="0" xfId="6" applyNumberFormat="1" applyFont="1" applyFill="1" applyProtection="1"/>
    <xf numFmtId="0" fontId="5" fillId="0" borderId="0" xfId="6" applyFont="1" applyFill="1" applyProtection="1"/>
    <xf numFmtId="3" fontId="5" fillId="0" borderId="0" xfId="8" applyNumberFormat="1" applyFont="1"/>
    <xf numFmtId="0" fontId="0" fillId="0" borderId="0" xfId="0" applyAlignment="1"/>
    <xf numFmtId="0" fontId="14" fillId="3" borderId="2" xfId="7" applyFont="1" applyFill="1" applyBorder="1" applyAlignment="1"/>
    <xf numFmtId="0" fontId="14" fillId="3" borderId="2" xfId="7" applyFont="1" applyFill="1" applyBorder="1" applyAlignment="1">
      <alignment horizontal="right"/>
    </xf>
    <xf numFmtId="0" fontId="14" fillId="3" borderId="1" xfId="7" applyFont="1" applyFill="1" applyBorder="1" applyAlignment="1">
      <alignment horizontal="right"/>
    </xf>
    <xf numFmtId="0" fontId="15" fillId="3" borderId="0" xfId="7" applyFont="1" applyFill="1" applyBorder="1" applyAlignment="1"/>
    <xf numFmtId="3" fontId="15" fillId="3" borderId="0" xfId="7" applyNumberFormat="1" applyFont="1" applyFill="1" applyBorder="1" applyAlignment="1">
      <alignment horizontal="right"/>
    </xf>
    <xf numFmtId="166" fontId="15" fillId="3" borderId="0" xfId="7" applyNumberFormat="1" applyFont="1" applyFill="1" applyBorder="1" applyAlignment="1">
      <alignment horizontal="right"/>
    </xf>
    <xf numFmtId="0" fontId="14" fillId="3" borderId="1" xfId="7" applyFont="1" applyFill="1" applyBorder="1" applyAlignment="1"/>
    <xf numFmtId="3" fontId="14" fillId="3" borderId="1" xfId="7" applyNumberFormat="1" applyFont="1" applyFill="1" applyBorder="1" applyAlignment="1">
      <alignment horizontal="right"/>
    </xf>
    <xf numFmtId="3" fontId="14" fillId="3" borderId="1" xfId="7" applyNumberFormat="1" applyFont="1" applyFill="1" applyBorder="1" applyAlignment="1"/>
    <xf numFmtId="3" fontId="14" fillId="3" borderId="2" xfId="7" applyNumberFormat="1" applyFont="1" applyFill="1" applyBorder="1" applyAlignment="1">
      <alignment horizontal="right"/>
    </xf>
    <xf numFmtId="3" fontId="14" fillId="3" borderId="2" xfId="7" applyNumberFormat="1" applyFont="1" applyFill="1" applyBorder="1" applyAlignment="1"/>
    <xf numFmtId="0" fontId="15" fillId="0" borderId="0" xfId="6" applyFont="1" applyFill="1" applyProtection="1"/>
    <xf numFmtId="3" fontId="15" fillId="0" borderId="0" xfId="6" applyNumberFormat="1" applyFont="1" applyFill="1" applyProtection="1"/>
    <xf numFmtId="166" fontId="15" fillId="0" borderId="0" xfId="8" applyNumberFormat="1" applyFont="1"/>
    <xf numFmtId="2" fontId="0" fillId="0" borderId="0" xfId="0" applyNumberFormat="1"/>
    <xf numFmtId="0" fontId="0" fillId="0" borderId="0" xfId="0"/>
    <xf numFmtId="0" fontId="2" fillId="0" borderId="0" xfId="0" applyFont="1"/>
    <xf numFmtId="0" fontId="0" fillId="0" borderId="0" xfId="0" applyFill="1"/>
    <xf numFmtId="0" fontId="15" fillId="0" borderId="0" xfId="0" applyFont="1" applyFill="1"/>
    <xf numFmtId="166" fontId="20" fillId="0" borderId="3" xfId="0" applyNumberFormat="1" applyFont="1" applyBorder="1" applyAlignment="1">
      <alignment horizontal="right" vertical="center"/>
    </xf>
    <xf numFmtId="0" fontId="0" fillId="0" borderId="0" xfId="0" applyFont="1"/>
    <xf numFmtId="3" fontId="21" fillId="4" borderId="6" xfId="0" applyNumberFormat="1" applyFont="1" applyFill="1" applyBorder="1"/>
    <xf numFmtId="166" fontId="20" fillId="4" borderId="7" xfId="0" applyNumberFormat="1" applyFont="1" applyFill="1" applyBorder="1" applyAlignment="1">
      <alignment horizontal="center" vertical="center"/>
    </xf>
    <xf numFmtId="3" fontId="21" fillId="0" borderId="8" xfId="0" applyNumberFormat="1" applyFont="1" applyBorder="1"/>
    <xf numFmtId="166" fontId="20" fillId="0" borderId="9" xfId="0" applyNumberFormat="1" applyFont="1" applyBorder="1" applyAlignment="1">
      <alignment horizontal="center" vertical="center"/>
    </xf>
    <xf numFmtId="3" fontId="21" fillId="4" borderId="8" xfId="0" applyNumberFormat="1" applyFont="1" applyFill="1" applyBorder="1"/>
    <xf numFmtId="166" fontId="20" fillId="4" borderId="9" xfId="0" applyNumberFormat="1" applyFont="1" applyFill="1" applyBorder="1" applyAlignment="1">
      <alignment horizontal="center" vertical="center"/>
    </xf>
    <xf numFmtId="166" fontId="20" fillId="0" borderId="5" xfId="0" applyNumberFormat="1" applyFont="1" applyBorder="1" applyAlignment="1">
      <alignment horizontal="center" vertical="center"/>
    </xf>
    <xf numFmtId="3" fontId="20" fillId="4" borderId="4" xfId="0" applyNumberFormat="1" applyFont="1" applyFill="1" applyBorder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3" fontId="20" fillId="4" borderId="0" xfId="0" applyNumberFormat="1" applyFont="1" applyFill="1" applyBorder="1" applyAlignment="1">
      <alignment horizontal="right" vertical="center"/>
    </xf>
    <xf numFmtId="166" fontId="21" fillId="4" borderId="9" xfId="0" applyNumberFormat="1" applyFont="1" applyFill="1" applyBorder="1" applyAlignment="1">
      <alignment horizontal="center" vertical="center"/>
    </xf>
    <xf numFmtId="3" fontId="21" fillId="4" borderId="0" xfId="0" applyNumberFormat="1" applyFont="1" applyFill="1" applyBorder="1" applyAlignment="1">
      <alignment horizontal="right" vertical="center"/>
    </xf>
    <xf numFmtId="0" fontId="14" fillId="0" borderId="0" xfId="0" applyFont="1" applyFill="1"/>
    <xf numFmtId="3" fontId="20" fillId="4" borderId="7" xfId="0" applyNumberFormat="1" applyFont="1" applyFill="1" applyBorder="1" applyAlignment="1">
      <alignment horizontal="right" vertical="center"/>
    </xf>
    <xf numFmtId="3" fontId="20" fillId="0" borderId="9" xfId="0" applyNumberFormat="1" applyFont="1" applyBorder="1" applyAlignment="1">
      <alignment horizontal="right" vertical="center"/>
    </xf>
    <xf numFmtId="3" fontId="20" fillId="4" borderId="9" xfId="0" applyNumberFormat="1" applyFont="1" applyFill="1" applyBorder="1" applyAlignment="1">
      <alignment horizontal="right" vertical="center"/>
    </xf>
    <xf numFmtId="3" fontId="21" fillId="4" borderId="9" xfId="0" applyNumberFormat="1" applyFont="1" applyFill="1" applyBorder="1" applyAlignment="1">
      <alignment horizontal="right" vertical="center"/>
    </xf>
    <xf numFmtId="166" fontId="20" fillId="0" borderId="5" xfId="0" applyNumberFormat="1" applyFont="1" applyBorder="1" applyAlignment="1">
      <alignment horizontal="right" vertical="center"/>
    </xf>
    <xf numFmtId="0" fontId="16" fillId="2" borderId="0" xfId="0" applyFont="1" applyFill="1" applyAlignment="1">
      <alignment vertical="center"/>
    </xf>
    <xf numFmtId="166" fontId="21" fillId="0" borderId="10" xfId="0" applyNumberFormat="1" applyFont="1" applyBorder="1" applyAlignment="1">
      <alignment horizontal="right" vertical="center"/>
    </xf>
    <xf numFmtId="0" fontId="17" fillId="0" borderId="0" xfId="14" applyFont="1" applyAlignment="1">
      <alignment horizontal="left" vertical="center" wrapText="1"/>
    </xf>
    <xf numFmtId="0" fontId="0" fillId="0" borderId="0" xfId="0" applyBorder="1"/>
    <xf numFmtId="0" fontId="0" fillId="0" borderId="0" xfId="0" applyFill="1" applyBorder="1" applyAlignment="1">
      <alignment horizontal="center" vertical="center" wrapText="1"/>
    </xf>
    <xf numFmtId="3" fontId="20" fillId="4" borderId="4" xfId="0" applyNumberFormat="1" applyFont="1" applyFill="1" applyBorder="1"/>
    <xf numFmtId="3" fontId="20" fillId="4" borderId="7" xfId="0" applyNumberFormat="1" applyFont="1" applyFill="1" applyBorder="1"/>
    <xf numFmtId="3" fontId="20" fillId="0" borderId="0" xfId="0" applyNumberFormat="1" applyFont="1"/>
    <xf numFmtId="3" fontId="20" fillId="0" borderId="9" xfId="0" applyNumberFormat="1" applyFont="1" applyBorder="1"/>
    <xf numFmtId="3" fontId="20" fillId="4" borderId="0" xfId="0" applyNumberFormat="1" applyFont="1" applyFill="1" applyBorder="1"/>
    <xf numFmtId="3" fontId="20" fillId="4" borderId="9" xfId="0" applyNumberFormat="1" applyFont="1" applyFill="1" applyBorder="1"/>
    <xf numFmtId="3" fontId="21" fillId="4" borderId="11" xfId="0" applyNumberFormat="1" applyFont="1" applyFill="1" applyBorder="1"/>
    <xf numFmtId="3" fontId="21" fillId="4" borderId="12" xfId="0" applyNumberFormat="1" applyFont="1" applyFill="1" applyBorder="1"/>
    <xf numFmtId="166" fontId="14" fillId="0" borderId="3" xfId="1" applyNumberFormat="1" applyFont="1" applyFill="1" applyBorder="1" applyAlignment="1">
      <alignment horizontal="center" vertical="center"/>
    </xf>
    <xf numFmtId="166" fontId="14" fillId="0" borderId="5" xfId="1" applyNumberFormat="1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3" fontId="21" fillId="0" borderId="15" xfId="0" applyNumberFormat="1" applyFont="1" applyBorder="1" applyAlignment="1">
      <alignment vertical="center"/>
    </xf>
    <xf numFmtId="166" fontId="14" fillId="0" borderId="13" xfId="1" applyNumberFormat="1" applyFont="1" applyFill="1" applyBorder="1" applyAlignment="1">
      <alignment horizontal="center" vertical="center"/>
    </xf>
    <xf numFmtId="3" fontId="20" fillId="0" borderId="14" xfId="0" applyNumberFormat="1" applyFont="1" applyBorder="1" applyAlignment="1">
      <alignment horizontal="right" vertical="center" wrapText="1"/>
    </xf>
    <xf numFmtId="3" fontId="20" fillId="0" borderId="13" xfId="0" applyNumberFormat="1" applyFont="1" applyBorder="1" applyAlignment="1">
      <alignment horizontal="right" vertical="center" wrapText="1"/>
    </xf>
    <xf numFmtId="166" fontId="14" fillId="0" borderId="0" xfId="1" applyNumberFormat="1" applyFont="1" applyFill="1" applyBorder="1" applyAlignment="1">
      <alignment horizontal="center" vertical="center"/>
    </xf>
    <xf numFmtId="166" fontId="21" fillId="0" borderId="0" xfId="0" applyNumberFormat="1" applyFont="1" applyBorder="1" applyAlignment="1">
      <alignment horizontal="right" vertical="center"/>
    </xf>
    <xf numFmtId="166" fontId="20" fillId="0" borderId="0" xfId="0" applyNumberFormat="1" applyFont="1" applyBorder="1" applyAlignment="1">
      <alignment horizontal="center" vertical="center"/>
    </xf>
    <xf numFmtId="166" fontId="20" fillId="0" borderId="0" xfId="0" applyNumberFormat="1" applyFont="1" applyBorder="1" applyAlignment="1">
      <alignment horizontal="right" vertical="center"/>
    </xf>
    <xf numFmtId="0" fontId="18" fillId="0" borderId="0" xfId="0" applyFont="1"/>
    <xf numFmtId="166" fontId="6" fillId="5" borderId="0" xfId="7" applyNumberFormat="1" applyFont="1" applyFill="1" applyBorder="1" applyAlignment="1" applyProtection="1">
      <protection locked="0"/>
    </xf>
    <xf numFmtId="0" fontId="6" fillId="5" borderId="0" xfId="7" applyFont="1" applyFill="1" applyBorder="1" applyAlignment="1"/>
    <xf numFmtId="166" fontId="23" fillId="5" borderId="0" xfId="7" applyNumberFormat="1" applyFont="1" applyFill="1" applyBorder="1" applyAlignment="1" applyProtection="1">
      <protection locked="0"/>
    </xf>
  </cellXfs>
  <cellStyles count="15">
    <cellStyle name="Hipervínculo 2" xfId="9" xr:uid="{00000000-0005-0000-0000-000000000000}"/>
    <cellStyle name="Normal" xfId="0" builtinId="0"/>
    <cellStyle name="Normal 2" xfId="2" xr:uid="{00000000-0005-0000-0000-000002000000}"/>
    <cellStyle name="Normal 2 2" xfId="5" xr:uid="{00000000-0005-0000-0000-000003000000}"/>
    <cellStyle name="Normal 3" xfId="3" xr:uid="{00000000-0005-0000-0000-000004000000}"/>
    <cellStyle name="Normal 3 2" xfId="8" xr:uid="{00000000-0005-0000-0000-000005000000}"/>
    <cellStyle name="Normal 4" xfId="4" xr:uid="{00000000-0005-0000-0000-000006000000}"/>
    <cellStyle name="Normal 4 2" xfId="12" xr:uid="{00000000-0005-0000-0000-000007000000}"/>
    <cellStyle name="Normal 5" xfId="13" xr:uid="{00000000-0005-0000-0000-000008000000}"/>
    <cellStyle name="Normal 6" xfId="6" xr:uid="{00000000-0005-0000-0000-000009000000}"/>
    <cellStyle name="Normal 6 2" xfId="10" xr:uid="{00000000-0005-0000-0000-00000A000000}"/>
    <cellStyle name="Normal 7" xfId="11" xr:uid="{00000000-0005-0000-0000-00000B000000}"/>
    <cellStyle name="Normal 8" xfId="1" xr:uid="{00000000-0005-0000-0000-00000C000000}"/>
    <cellStyle name="Normal_Hoja1_1" xfId="14" xr:uid="{00000000-0005-0000-0000-00000D000000}"/>
    <cellStyle name="Normal_Libro1_1" xfId="7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topLeftCell="A19" workbookViewId="0">
      <selection activeCell="A23" sqref="A23:V42"/>
    </sheetView>
  </sheetViews>
  <sheetFormatPr baseColWidth="10" defaultRowHeight="15"/>
  <cols>
    <col min="1" max="1" width="20.140625" customWidth="1"/>
    <col min="3" max="3" width="10.28515625" customWidth="1"/>
  </cols>
  <sheetData>
    <row r="1" spans="1:2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X1" s="2"/>
      <c r="Y1" s="2"/>
      <c r="Z1" s="2"/>
      <c r="AA1" s="2"/>
    </row>
    <row r="2" spans="1:27" ht="81.75">
      <c r="A2" s="7"/>
      <c r="B2" s="9" t="s">
        <v>20</v>
      </c>
      <c r="C2" s="8"/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16</v>
      </c>
      <c r="T2" s="8" t="s">
        <v>17</v>
      </c>
      <c r="U2" s="8" t="s">
        <v>18</v>
      </c>
      <c r="V2" s="8" t="s">
        <v>19</v>
      </c>
      <c r="X2" s="9" t="s">
        <v>21</v>
      </c>
      <c r="Y2" s="9" t="s">
        <v>22</v>
      </c>
      <c r="Z2" s="10"/>
      <c r="AA2" s="10"/>
    </row>
    <row r="3" spans="1:27">
      <c r="A3" s="3" t="s">
        <v>23</v>
      </c>
      <c r="B3" s="11">
        <v>34117.241341872003</v>
      </c>
      <c r="C3" s="11"/>
      <c r="D3" s="11">
        <v>756.48425124000005</v>
      </c>
      <c r="E3" s="11">
        <v>3881.293287</v>
      </c>
      <c r="F3" s="11">
        <v>2229.2758314999996</v>
      </c>
      <c r="G3" s="11" t="s">
        <v>24</v>
      </c>
      <c r="H3" s="11">
        <v>417.952698</v>
      </c>
      <c r="I3" s="11">
        <v>3.2771120000000002</v>
      </c>
      <c r="J3" s="11">
        <v>319.15189099999998</v>
      </c>
      <c r="K3" s="11">
        <v>768.18981700000006</v>
      </c>
      <c r="L3" s="11">
        <v>8058.3293715399996</v>
      </c>
      <c r="M3" s="11">
        <v>5379.262702776</v>
      </c>
      <c r="N3" s="11" t="s">
        <v>24</v>
      </c>
      <c r="O3" s="11">
        <v>2305.9330302160001</v>
      </c>
      <c r="P3" s="11">
        <v>8525.8074455999995</v>
      </c>
      <c r="Q3" s="11">
        <v>168.01530799999998</v>
      </c>
      <c r="R3" s="11">
        <v>122.881148</v>
      </c>
      <c r="S3" s="11" t="s">
        <v>24</v>
      </c>
      <c r="T3" s="11">
        <v>78.491443000000004</v>
      </c>
      <c r="U3" s="11">
        <v>661.25638700000002</v>
      </c>
      <c r="V3" s="11">
        <v>441.63961800000004</v>
      </c>
      <c r="X3" s="11">
        <v>34113.964229871999</v>
      </c>
      <c r="Y3" s="11">
        <v>3.2771120000000002</v>
      </c>
      <c r="Z3" s="4"/>
      <c r="AA3" s="4"/>
    </row>
    <row r="4" spans="1:27">
      <c r="A4" s="3" t="s">
        <v>25</v>
      </c>
      <c r="B4" s="11">
        <v>1993.996008694</v>
      </c>
      <c r="C4" s="11"/>
      <c r="D4" s="11">
        <v>106.71385244800001</v>
      </c>
      <c r="E4" s="11">
        <v>133.91807500000002</v>
      </c>
      <c r="F4" s="11">
        <v>7.5048504999999999</v>
      </c>
      <c r="G4" s="11" t="s">
        <v>24</v>
      </c>
      <c r="H4" s="11">
        <v>966.36736499999995</v>
      </c>
      <c r="I4" s="11" t="s">
        <v>24</v>
      </c>
      <c r="J4" s="11">
        <v>291.68915100000004</v>
      </c>
      <c r="K4" s="11">
        <v>41.303221999999998</v>
      </c>
      <c r="L4" s="11">
        <v>331.91421289000004</v>
      </c>
      <c r="M4" s="11">
        <v>54.373875224000003</v>
      </c>
      <c r="N4" s="11" t="s">
        <v>24</v>
      </c>
      <c r="O4" s="11">
        <v>23.611427231999997</v>
      </c>
      <c r="P4" s="11">
        <v>36.5999774</v>
      </c>
      <c r="Q4" s="11" t="s">
        <v>24</v>
      </c>
      <c r="R4" s="11" t="s">
        <v>24</v>
      </c>
      <c r="S4" s="11" t="s">
        <v>24</v>
      </c>
      <c r="T4" s="11" t="s">
        <v>24</v>
      </c>
      <c r="U4" s="11" t="s">
        <v>24</v>
      </c>
      <c r="V4" s="11" t="s">
        <v>24</v>
      </c>
      <c r="X4" s="11">
        <v>1993.996008694</v>
      </c>
      <c r="Y4" s="11">
        <v>0</v>
      </c>
      <c r="Z4" s="4"/>
      <c r="AA4" s="4"/>
    </row>
    <row r="5" spans="1:27">
      <c r="A5" s="3" t="s">
        <v>26</v>
      </c>
      <c r="B5" s="11">
        <v>53197.617429999998</v>
      </c>
      <c r="C5" s="11"/>
      <c r="D5" s="11" t="s">
        <v>24</v>
      </c>
      <c r="E5" s="11" t="s">
        <v>24</v>
      </c>
      <c r="F5" s="11" t="s">
        <v>24</v>
      </c>
      <c r="G5" s="11" t="s">
        <v>24</v>
      </c>
      <c r="H5" s="11">
        <v>8799.4154729999991</v>
      </c>
      <c r="I5" s="11" t="s">
        <v>24</v>
      </c>
      <c r="J5" s="11" t="s">
        <v>24</v>
      </c>
      <c r="K5" s="11">
        <v>7714.4555970000001</v>
      </c>
      <c r="L5" s="11" t="s">
        <v>24</v>
      </c>
      <c r="M5" s="11">
        <v>20999.317454999997</v>
      </c>
      <c r="N5" s="11" t="s">
        <v>24</v>
      </c>
      <c r="O5" s="11">
        <v>15684.428904999999</v>
      </c>
      <c r="P5" s="11" t="s">
        <v>24</v>
      </c>
      <c r="Q5" s="11" t="s">
        <v>24</v>
      </c>
      <c r="R5" s="11" t="s">
        <v>24</v>
      </c>
      <c r="S5" s="11" t="s">
        <v>24</v>
      </c>
      <c r="T5" s="11" t="s">
        <v>24</v>
      </c>
      <c r="U5" s="11" t="s">
        <v>24</v>
      </c>
      <c r="V5" s="11" t="s">
        <v>24</v>
      </c>
      <c r="X5" s="11">
        <v>53197.617429999998</v>
      </c>
      <c r="Y5" s="11">
        <v>0</v>
      </c>
      <c r="Z5" s="4"/>
      <c r="AA5" s="4"/>
    </row>
    <row r="6" spans="1:27">
      <c r="A6" s="3" t="s">
        <v>27</v>
      </c>
      <c r="B6" s="11">
        <v>37276.805716000003</v>
      </c>
      <c r="C6" s="11"/>
      <c r="D6" s="11">
        <v>10869.640899</v>
      </c>
      <c r="E6" s="11">
        <v>2940.7943780000001</v>
      </c>
      <c r="F6" s="11">
        <v>7484.9103640000003</v>
      </c>
      <c r="G6" s="11">
        <v>2395.770931</v>
      </c>
      <c r="H6" s="11" t="s">
        <v>24</v>
      </c>
      <c r="I6" s="11" t="s">
        <v>24</v>
      </c>
      <c r="J6" s="11" t="s">
        <v>24</v>
      </c>
      <c r="K6" s="11" t="s">
        <v>24</v>
      </c>
      <c r="L6" s="11">
        <v>3277.853239</v>
      </c>
      <c r="M6" s="11" t="s">
        <v>24</v>
      </c>
      <c r="N6" s="11" t="s">
        <v>24</v>
      </c>
      <c r="O6" s="11" t="s">
        <v>24</v>
      </c>
      <c r="P6" s="11">
        <v>10307.835905</v>
      </c>
      <c r="Q6" s="11" t="s">
        <v>24</v>
      </c>
      <c r="R6" s="11" t="s">
        <v>24</v>
      </c>
      <c r="S6" s="11" t="s">
        <v>24</v>
      </c>
      <c r="T6" s="11" t="s">
        <v>24</v>
      </c>
      <c r="U6" s="11" t="s">
        <v>24</v>
      </c>
      <c r="V6" s="11" t="s">
        <v>24</v>
      </c>
      <c r="X6" s="11">
        <v>34881.034784999996</v>
      </c>
      <c r="Y6" s="11">
        <v>2395.770931</v>
      </c>
      <c r="Z6" s="4"/>
      <c r="AA6" s="13"/>
    </row>
    <row r="7" spans="1:27">
      <c r="A7" s="3" t="s">
        <v>28</v>
      </c>
      <c r="B7" s="11">
        <v>6682.8904480000001</v>
      </c>
      <c r="C7" s="11"/>
      <c r="D7" s="11" t="s">
        <v>24</v>
      </c>
      <c r="E7" s="11" t="s">
        <v>24</v>
      </c>
      <c r="F7" s="11" t="s">
        <v>24</v>
      </c>
      <c r="G7" s="11">
        <v>1412.6934630000001</v>
      </c>
      <c r="H7" s="11">
        <v>-9.9999999999999995E-7</v>
      </c>
      <c r="I7" s="11">
        <v>4860.659995</v>
      </c>
      <c r="J7" s="11" t="s">
        <v>24</v>
      </c>
      <c r="K7" s="11" t="s">
        <v>24</v>
      </c>
      <c r="L7" s="11" t="s">
        <v>24</v>
      </c>
      <c r="M7" s="11" t="s">
        <v>24</v>
      </c>
      <c r="N7" s="11">
        <v>207.356224</v>
      </c>
      <c r="O7" s="11" t="s">
        <v>24</v>
      </c>
      <c r="P7" s="11" t="s">
        <v>24</v>
      </c>
      <c r="Q7" s="11" t="s">
        <v>24</v>
      </c>
      <c r="R7" s="11" t="s">
        <v>24</v>
      </c>
      <c r="S7" s="11">
        <v>202.180767</v>
      </c>
      <c r="T7" s="11" t="s">
        <v>24</v>
      </c>
      <c r="U7" s="11" t="s">
        <v>24</v>
      </c>
      <c r="V7" s="11" t="s">
        <v>24</v>
      </c>
      <c r="X7" s="11">
        <v>-9.9999999999999995E-7</v>
      </c>
      <c r="Y7" s="11">
        <v>6682.8904489999995</v>
      </c>
      <c r="Z7" s="4"/>
      <c r="AA7" s="4"/>
    </row>
    <row r="8" spans="1:27">
      <c r="A8" s="3" t="s">
        <v>29</v>
      </c>
      <c r="B8" s="11">
        <v>30044.467195000001</v>
      </c>
      <c r="C8" s="11"/>
      <c r="D8" s="11">
        <v>6264.827131</v>
      </c>
      <c r="E8" s="11">
        <v>59.868959000000004</v>
      </c>
      <c r="F8" s="11">
        <v>586.41095200000007</v>
      </c>
      <c r="G8" s="11">
        <v>590.52251799999999</v>
      </c>
      <c r="H8" s="11">
        <v>4118.6404400000001</v>
      </c>
      <c r="I8" s="11">
        <v>3051.021608</v>
      </c>
      <c r="J8" s="11" t="s">
        <v>24</v>
      </c>
      <c r="K8" s="11">
        <v>1401.7497250000001</v>
      </c>
      <c r="L8" s="11" t="s">
        <v>24</v>
      </c>
      <c r="M8" s="11">
        <v>7136.6032319999995</v>
      </c>
      <c r="N8" s="11" t="s">
        <v>24</v>
      </c>
      <c r="O8" s="11" t="s">
        <v>24</v>
      </c>
      <c r="P8" s="11">
        <v>809.91663399999993</v>
      </c>
      <c r="Q8" s="11">
        <v>1096.230726</v>
      </c>
      <c r="R8" s="11" t="s">
        <v>24</v>
      </c>
      <c r="S8" s="11" t="s">
        <v>24</v>
      </c>
      <c r="T8" s="11">
        <v>2932.0500139999999</v>
      </c>
      <c r="U8" s="11">
        <v>649.231852</v>
      </c>
      <c r="V8" s="11">
        <v>1347.3934040000001</v>
      </c>
      <c r="X8" s="11">
        <v>26402.923069000004</v>
      </c>
      <c r="Y8" s="11">
        <v>3641.5441259999998</v>
      </c>
      <c r="Z8" s="4"/>
      <c r="AA8" s="4"/>
    </row>
    <row r="9" spans="1:27">
      <c r="A9" s="3" t="s">
        <v>30</v>
      </c>
      <c r="B9" s="11">
        <v>23.655544000000003</v>
      </c>
      <c r="C9" s="11"/>
      <c r="D9" s="11" t="s">
        <v>24</v>
      </c>
      <c r="E9" s="11" t="s">
        <v>24</v>
      </c>
      <c r="F9" s="11" t="s">
        <v>24</v>
      </c>
      <c r="G9" s="11" t="s">
        <v>24</v>
      </c>
      <c r="H9" s="11" t="s">
        <v>24</v>
      </c>
      <c r="I9" s="11">
        <v>23.655544000000003</v>
      </c>
      <c r="J9" s="11" t="s">
        <v>24</v>
      </c>
      <c r="K9" s="11" t="s">
        <v>24</v>
      </c>
      <c r="L9" s="11" t="s">
        <v>24</v>
      </c>
      <c r="M9" s="11" t="s">
        <v>24</v>
      </c>
      <c r="N9" s="11" t="s">
        <v>24</v>
      </c>
      <c r="O9" s="11" t="s">
        <v>24</v>
      </c>
      <c r="P9" s="11" t="s">
        <v>24</v>
      </c>
      <c r="Q9" s="11" t="s">
        <v>24</v>
      </c>
      <c r="R9" s="11" t="s">
        <v>24</v>
      </c>
      <c r="S9" s="11" t="s">
        <v>24</v>
      </c>
      <c r="T9" s="11" t="s">
        <v>24</v>
      </c>
      <c r="U9" s="11" t="s">
        <v>24</v>
      </c>
      <c r="V9" s="11" t="s">
        <v>24</v>
      </c>
      <c r="X9" s="11">
        <v>0</v>
      </c>
      <c r="Y9" s="11">
        <v>23.655544000000003</v>
      </c>
      <c r="Z9" s="4"/>
      <c r="AA9" s="4"/>
    </row>
    <row r="10" spans="1:27">
      <c r="A10" s="3" t="s">
        <v>31</v>
      </c>
      <c r="B10" s="11">
        <v>49581.488865999992</v>
      </c>
      <c r="C10" s="11"/>
      <c r="D10" s="11">
        <v>6255.5651449999996</v>
      </c>
      <c r="E10" s="11">
        <v>4341.5308660000001</v>
      </c>
      <c r="F10" s="11">
        <v>1113.9868489999999</v>
      </c>
      <c r="G10" s="11">
        <v>3.757171</v>
      </c>
      <c r="H10" s="11">
        <v>2461.995038</v>
      </c>
      <c r="I10" s="11">
        <v>622.02860199999998</v>
      </c>
      <c r="J10" s="11">
        <v>66.871954000000002</v>
      </c>
      <c r="K10" s="11">
        <v>8075.0361590000002</v>
      </c>
      <c r="L10" s="11">
        <v>11462.258591</v>
      </c>
      <c r="M10" s="11">
        <v>2709.468879</v>
      </c>
      <c r="N10" s="11" t="s">
        <v>24</v>
      </c>
      <c r="O10" s="11" t="s">
        <v>24</v>
      </c>
      <c r="P10" s="11">
        <v>8381.7786980000001</v>
      </c>
      <c r="Q10" s="11">
        <v>908.48087299999997</v>
      </c>
      <c r="R10" s="11" t="s">
        <v>24</v>
      </c>
      <c r="S10" s="11" t="s">
        <v>24</v>
      </c>
      <c r="T10" s="11">
        <v>496.02237000000002</v>
      </c>
      <c r="U10" s="11">
        <v>2350.5653709999997</v>
      </c>
      <c r="V10" s="11">
        <v>332.14229999999998</v>
      </c>
      <c r="X10" s="11">
        <v>48955.703092999996</v>
      </c>
      <c r="Y10" s="11">
        <v>625.78577299999995</v>
      </c>
      <c r="Z10" s="4"/>
      <c r="AA10" s="4"/>
    </row>
    <row r="11" spans="1:27">
      <c r="A11" s="3" t="s">
        <v>32</v>
      </c>
      <c r="B11" s="11">
        <v>7766.178425000001</v>
      </c>
      <c r="C11" s="11"/>
      <c r="D11" s="11">
        <v>1470.699026</v>
      </c>
      <c r="E11" s="11">
        <v>288.465372</v>
      </c>
      <c r="F11" s="11">
        <v>0.50109099999999995</v>
      </c>
      <c r="G11" s="11">
        <v>113.48353999999999</v>
      </c>
      <c r="H11" s="11">
        <v>528.35412499999995</v>
      </c>
      <c r="I11" s="11">
        <v>272.07269199999996</v>
      </c>
      <c r="J11" s="11">
        <v>1.7794049999999999</v>
      </c>
      <c r="K11" s="11">
        <v>1580.6289380000001</v>
      </c>
      <c r="L11" s="11">
        <v>803.383781</v>
      </c>
      <c r="M11" s="11">
        <v>384.36539399999998</v>
      </c>
      <c r="N11" s="11" t="s">
        <v>24</v>
      </c>
      <c r="O11" s="11">
        <v>1019.472172</v>
      </c>
      <c r="P11" s="11">
        <v>18.514599999999998</v>
      </c>
      <c r="Q11" s="11">
        <v>130.216599</v>
      </c>
      <c r="R11" s="11">
        <v>85.474104000000011</v>
      </c>
      <c r="S11" s="11">
        <v>7.4611000000000011E-2</v>
      </c>
      <c r="T11" s="11">
        <v>744.52672900000005</v>
      </c>
      <c r="U11" s="11">
        <v>295.93013199999996</v>
      </c>
      <c r="V11" s="11">
        <v>28.236114000000001</v>
      </c>
      <c r="X11" s="11">
        <v>7380.547582000002</v>
      </c>
      <c r="Y11" s="11">
        <v>385.63084299999997</v>
      </c>
      <c r="Z11" s="4"/>
      <c r="AA11" s="4"/>
    </row>
    <row r="12" spans="1:27">
      <c r="A12" s="3" t="s">
        <v>33</v>
      </c>
      <c r="B12" s="11">
        <v>4424.3266739999999</v>
      </c>
      <c r="C12" s="11"/>
      <c r="D12" s="11">
        <v>1937.626047</v>
      </c>
      <c r="E12" s="11" t="s">
        <v>24</v>
      </c>
      <c r="F12" s="11" t="s">
        <v>24</v>
      </c>
      <c r="G12" s="11" t="s">
        <v>24</v>
      </c>
      <c r="H12" s="11">
        <v>87.712473000000003</v>
      </c>
      <c r="I12" s="11" t="s">
        <v>24</v>
      </c>
      <c r="J12" s="11" t="s">
        <v>24</v>
      </c>
      <c r="K12" s="11">
        <v>650.07807600000001</v>
      </c>
      <c r="L12" s="11" t="s">
        <v>24</v>
      </c>
      <c r="M12" s="11">
        <v>76.605625000000003</v>
      </c>
      <c r="N12" s="11" t="s">
        <v>24</v>
      </c>
      <c r="O12" s="11">
        <v>1634.3967339999999</v>
      </c>
      <c r="P12" s="11" t="s">
        <v>24</v>
      </c>
      <c r="Q12" s="11" t="s">
        <v>24</v>
      </c>
      <c r="R12" s="11" t="s">
        <v>24</v>
      </c>
      <c r="S12" s="11" t="s">
        <v>24</v>
      </c>
      <c r="T12" s="11">
        <v>37.907719</v>
      </c>
      <c r="U12" s="11" t="s">
        <v>24</v>
      </c>
      <c r="V12" s="11" t="s">
        <v>24</v>
      </c>
      <c r="X12" s="11">
        <v>4424.3266739999999</v>
      </c>
      <c r="Y12" s="11">
        <v>0</v>
      </c>
      <c r="Z12" s="4"/>
      <c r="AA12" s="4"/>
    </row>
    <row r="13" spans="1:27">
      <c r="A13" s="3" t="s">
        <v>34</v>
      </c>
      <c r="B13" s="11">
        <v>3557.4391100000007</v>
      </c>
      <c r="C13" s="11"/>
      <c r="D13" s="11">
        <v>1332.789536</v>
      </c>
      <c r="E13" s="11">
        <v>53.709086000000006</v>
      </c>
      <c r="F13" s="11">
        <v>255.60142300000001</v>
      </c>
      <c r="G13" s="11">
        <v>1.332595</v>
      </c>
      <c r="H13" s="11">
        <v>37.886618000000006</v>
      </c>
      <c r="I13" s="11">
        <v>8.931597</v>
      </c>
      <c r="J13" s="11">
        <v>81.659684999999996</v>
      </c>
      <c r="K13" s="11">
        <v>272.094336</v>
      </c>
      <c r="L13" s="11">
        <v>270.573217</v>
      </c>
      <c r="M13" s="11">
        <v>170.661418</v>
      </c>
      <c r="N13" s="11" t="s">
        <v>24</v>
      </c>
      <c r="O13" s="11">
        <v>243.70050000000001</v>
      </c>
      <c r="P13" s="11">
        <v>263.03980300000001</v>
      </c>
      <c r="Q13" s="11">
        <v>8.3782479999999993</v>
      </c>
      <c r="R13" s="11">
        <v>151.299207</v>
      </c>
      <c r="S13" s="11" t="s">
        <v>24</v>
      </c>
      <c r="T13" s="11">
        <v>48.964162999999999</v>
      </c>
      <c r="U13" s="11">
        <v>304.97233599999998</v>
      </c>
      <c r="V13" s="11">
        <v>51.845341999999995</v>
      </c>
      <c r="X13" s="11">
        <v>3547.1749180000006</v>
      </c>
      <c r="Y13" s="11">
        <v>10.264192</v>
      </c>
      <c r="Z13" s="4"/>
      <c r="AA13" s="4"/>
    </row>
    <row r="14" spans="1:27">
      <c r="A14" s="3" t="s">
        <v>35</v>
      </c>
      <c r="B14" s="11">
        <v>29006.757239999995</v>
      </c>
      <c r="C14" s="11"/>
      <c r="D14" s="11">
        <v>5198.4525290000001</v>
      </c>
      <c r="E14" s="11">
        <v>3089.0436549999999</v>
      </c>
      <c r="F14" s="11">
        <v>356.829813</v>
      </c>
      <c r="G14" s="11">
        <v>34.974446</v>
      </c>
      <c r="H14" s="11">
        <v>1642.4464509999998</v>
      </c>
      <c r="I14" s="11" t="s">
        <v>24</v>
      </c>
      <c r="J14" s="11">
        <v>1379.623237</v>
      </c>
      <c r="K14" s="11">
        <v>1173.167377</v>
      </c>
      <c r="L14" s="11">
        <v>2578.5484120000001</v>
      </c>
      <c r="M14" s="11">
        <v>5315.3670080000002</v>
      </c>
      <c r="N14" s="11" t="s">
        <v>24</v>
      </c>
      <c r="O14" s="11">
        <v>70.381163999999998</v>
      </c>
      <c r="P14" s="11">
        <v>2625.716876</v>
      </c>
      <c r="Q14" s="11">
        <v>81.983378000000002</v>
      </c>
      <c r="R14" s="11">
        <v>728.63554899999997</v>
      </c>
      <c r="S14" s="11" t="s">
        <v>24</v>
      </c>
      <c r="T14" s="11">
        <v>1752.7110379999999</v>
      </c>
      <c r="U14" s="11">
        <v>921.20964800000002</v>
      </c>
      <c r="V14" s="11">
        <v>2057.666659</v>
      </c>
      <c r="X14" s="11">
        <v>28971.782793999995</v>
      </c>
      <c r="Y14" s="11">
        <v>34.974446</v>
      </c>
      <c r="Z14" s="4"/>
      <c r="AA14" s="4"/>
    </row>
    <row r="15" spans="1:27">
      <c r="A15" s="3" t="s">
        <v>36</v>
      </c>
      <c r="B15" s="11">
        <v>2434.9627860000001</v>
      </c>
      <c r="C15" s="11"/>
      <c r="D15" s="11">
        <v>73.575355000000002</v>
      </c>
      <c r="E15" s="11">
        <v>409.02123999999998</v>
      </c>
      <c r="F15" s="11">
        <v>768.88804799999991</v>
      </c>
      <c r="G15" s="11">
        <v>135.7577445</v>
      </c>
      <c r="H15" s="11">
        <v>62.64631</v>
      </c>
      <c r="I15" s="11" t="s">
        <v>24</v>
      </c>
      <c r="J15" s="11">
        <v>36.435972500000005</v>
      </c>
      <c r="K15" s="11" t="s">
        <v>24</v>
      </c>
      <c r="L15" s="11" t="s">
        <v>24</v>
      </c>
      <c r="M15" s="11">
        <v>127.882683</v>
      </c>
      <c r="N15" s="11" t="s">
        <v>24</v>
      </c>
      <c r="O15" s="11" t="s">
        <v>24</v>
      </c>
      <c r="P15" s="11">
        <v>173.02915299999998</v>
      </c>
      <c r="Q15" s="11" t="s">
        <v>24</v>
      </c>
      <c r="R15" s="11">
        <v>81.509521500000005</v>
      </c>
      <c r="S15" s="11">
        <v>5.3468390000000001</v>
      </c>
      <c r="T15" s="11" t="s">
        <v>24</v>
      </c>
      <c r="U15" s="11" t="s">
        <v>24</v>
      </c>
      <c r="V15" s="11">
        <v>560.86991949999992</v>
      </c>
      <c r="X15" s="11">
        <v>2293.8582024999996</v>
      </c>
      <c r="Y15" s="11">
        <v>141.10458349999999</v>
      </c>
      <c r="Z15" s="4"/>
      <c r="AA15" s="4"/>
    </row>
    <row r="16" spans="1:27">
      <c r="A16" s="3" t="s">
        <v>37</v>
      </c>
      <c r="B16" s="11">
        <v>874.075245</v>
      </c>
      <c r="C16" s="11"/>
      <c r="D16" s="11" t="s">
        <v>24</v>
      </c>
      <c r="E16" s="11" t="s">
        <v>24</v>
      </c>
      <c r="F16" s="11" t="s">
        <v>24</v>
      </c>
      <c r="G16" s="11">
        <v>135.7577445</v>
      </c>
      <c r="H16" s="11" t="s">
        <v>24</v>
      </c>
      <c r="I16" s="11" t="s">
        <v>24</v>
      </c>
      <c r="J16" s="11">
        <v>36.435972500000005</v>
      </c>
      <c r="K16" s="11" t="s">
        <v>24</v>
      </c>
      <c r="L16" s="11" t="s">
        <v>24</v>
      </c>
      <c r="M16" s="11">
        <v>120.05401300000001</v>
      </c>
      <c r="N16" s="11" t="s">
        <v>24</v>
      </c>
      <c r="O16" s="11" t="s">
        <v>24</v>
      </c>
      <c r="P16" s="11">
        <v>173.02915299999998</v>
      </c>
      <c r="Q16" s="11" t="s">
        <v>24</v>
      </c>
      <c r="R16" s="11">
        <v>81.509521500000005</v>
      </c>
      <c r="S16" s="11">
        <v>5.3468390000000001</v>
      </c>
      <c r="T16" s="11" t="s">
        <v>24</v>
      </c>
      <c r="U16" s="11" t="s">
        <v>24</v>
      </c>
      <c r="V16" s="11">
        <v>321.9420015</v>
      </c>
      <c r="X16" s="11">
        <v>732.97066150000001</v>
      </c>
      <c r="Y16" s="11">
        <v>141.10458349999999</v>
      </c>
      <c r="Z16" s="4"/>
      <c r="AA16" s="4"/>
    </row>
    <row r="17" spans="1:27">
      <c r="A17" s="14" t="s">
        <v>38</v>
      </c>
      <c r="B17" s="16">
        <v>260981.902029566</v>
      </c>
      <c r="C17" s="16"/>
      <c r="D17" s="15">
        <v>34266.373771687999</v>
      </c>
      <c r="E17" s="15">
        <v>15197.644918000002</v>
      </c>
      <c r="F17" s="15">
        <v>12803.909222</v>
      </c>
      <c r="G17" s="15">
        <v>4824.0501530000001</v>
      </c>
      <c r="H17" s="16">
        <v>19123.416990000002</v>
      </c>
      <c r="I17" s="15">
        <v>8841.6471500000007</v>
      </c>
      <c r="J17" s="16">
        <v>2213.6472679999997</v>
      </c>
      <c r="K17" s="16">
        <v>21676.703247000005</v>
      </c>
      <c r="L17" s="16">
        <v>26782.860824430001</v>
      </c>
      <c r="M17" s="16">
        <v>42473.962285000001</v>
      </c>
      <c r="N17" s="15">
        <v>207.356224</v>
      </c>
      <c r="O17" s="16">
        <v>20981.923932448</v>
      </c>
      <c r="P17" s="16">
        <v>31315.268244999996</v>
      </c>
      <c r="Q17" s="16">
        <v>2393.305132</v>
      </c>
      <c r="R17" s="16">
        <v>1251.3090510000002</v>
      </c>
      <c r="S17" s="15">
        <v>212.94905599999998</v>
      </c>
      <c r="T17" s="16">
        <v>6090.6734759999999</v>
      </c>
      <c r="U17" s="16">
        <v>5183.1657260000002</v>
      </c>
      <c r="V17" s="16">
        <v>5141.735357999999</v>
      </c>
      <c r="X17" s="16">
        <v>246895.89944656601</v>
      </c>
      <c r="Y17" s="16">
        <v>14086.002583</v>
      </c>
      <c r="Z17" s="4"/>
      <c r="AA17" s="4"/>
    </row>
    <row r="18" spans="1:27">
      <c r="A18" s="3" t="s">
        <v>39</v>
      </c>
      <c r="B18" s="11">
        <v>-3198.4323789730001</v>
      </c>
      <c r="C18" s="11"/>
      <c r="D18" s="11">
        <v>-156.51245300000002</v>
      </c>
      <c r="E18" s="11">
        <v>-158.032501</v>
      </c>
      <c r="F18" s="11">
        <v>-11.269875000000001</v>
      </c>
      <c r="G18" s="11" t="s">
        <v>24</v>
      </c>
      <c r="H18" s="11">
        <v>-1273.3075200000001</v>
      </c>
      <c r="I18" s="11" t="s">
        <v>24</v>
      </c>
      <c r="J18" s="11">
        <v>-429.393574</v>
      </c>
      <c r="K18" s="11">
        <v>-59.135420973000002</v>
      </c>
      <c r="L18" s="11">
        <v>-753.95074099999999</v>
      </c>
      <c r="M18" s="11">
        <v>-81.406797999999995</v>
      </c>
      <c r="N18" s="11" t="s">
        <v>24</v>
      </c>
      <c r="O18" s="11">
        <v>-42.187336000000002</v>
      </c>
      <c r="P18" s="11">
        <v>-233.23616000000001</v>
      </c>
      <c r="Q18" s="11" t="s">
        <v>24</v>
      </c>
      <c r="R18" s="11" t="s">
        <v>24</v>
      </c>
      <c r="S18" s="11" t="s">
        <v>24</v>
      </c>
      <c r="T18" s="11" t="s">
        <v>24</v>
      </c>
      <c r="U18" s="11" t="s">
        <v>24</v>
      </c>
      <c r="V18" s="11" t="s">
        <v>24</v>
      </c>
      <c r="X18" s="11">
        <v>-3198.4323789730001</v>
      </c>
      <c r="Y18" s="11">
        <v>0</v>
      </c>
      <c r="Z18" s="2"/>
      <c r="AA18" s="2"/>
    </row>
    <row r="19" spans="1:27">
      <c r="A19" s="3" t="s">
        <v>40</v>
      </c>
      <c r="B19" s="11">
        <v>11102.311146000004</v>
      </c>
      <c r="C19" s="11"/>
      <c r="D19" s="11">
        <v>6003.4696309999999</v>
      </c>
      <c r="E19" s="11">
        <v>-4344.3653590000004</v>
      </c>
      <c r="F19" s="11">
        <v>-2161.3288950000001</v>
      </c>
      <c r="G19" s="11">
        <v>1233.358142</v>
      </c>
      <c r="H19" s="11">
        <v>9385.9980599999999</v>
      </c>
      <c r="I19" s="11" t="s">
        <v>24</v>
      </c>
      <c r="J19" s="11">
        <v>2487.1966120000002</v>
      </c>
      <c r="K19" s="11">
        <v>-9647.7049719999995</v>
      </c>
      <c r="L19" s="11">
        <v>-11734.159541999999</v>
      </c>
      <c r="M19" s="11">
        <v>4986.3619900000003</v>
      </c>
      <c r="N19" s="11" t="s">
        <v>24</v>
      </c>
      <c r="O19" s="11">
        <v>-15869.106774</v>
      </c>
      <c r="P19" s="11">
        <v>-10820.647097999999</v>
      </c>
      <c r="Q19" s="11">
        <v>-682.21795400000008</v>
      </c>
      <c r="R19" s="11">
        <v>27511.096438</v>
      </c>
      <c r="S19" s="11" t="s">
        <v>24</v>
      </c>
      <c r="T19" s="11">
        <v>3348.35871</v>
      </c>
      <c r="U19" s="11">
        <v>-83.171614000000005</v>
      </c>
      <c r="V19" s="11">
        <v>11489.173771</v>
      </c>
      <c r="X19" s="11">
        <v>9868.9530039999991</v>
      </c>
      <c r="Y19" s="11">
        <v>1233.358142</v>
      </c>
      <c r="Z19" s="2"/>
      <c r="AA19" s="2"/>
    </row>
    <row r="20" spans="1:27">
      <c r="A20" s="7" t="s">
        <v>41</v>
      </c>
      <c r="B20" s="19">
        <v>268885.780796593</v>
      </c>
      <c r="C20" s="19"/>
      <c r="D20" s="18">
        <v>40113.330949687996</v>
      </c>
      <c r="E20" s="18">
        <v>10695.247058000001</v>
      </c>
      <c r="F20" s="18">
        <v>10631.310452</v>
      </c>
      <c r="G20" s="18">
        <v>6057.4082950000002</v>
      </c>
      <c r="H20" s="19">
        <v>27236.107530000001</v>
      </c>
      <c r="I20" s="18">
        <v>8841.6471500000007</v>
      </c>
      <c r="J20" s="19">
        <v>4271.4503059999997</v>
      </c>
      <c r="K20" s="19">
        <v>11969.862854027004</v>
      </c>
      <c r="L20" s="19">
        <v>14294.750541430001</v>
      </c>
      <c r="M20" s="19">
        <v>47378.917476999995</v>
      </c>
      <c r="N20" s="18">
        <v>207.356224</v>
      </c>
      <c r="O20" s="19">
        <v>5070.6298224480015</v>
      </c>
      <c r="P20" s="19">
        <v>20261.384986999998</v>
      </c>
      <c r="Q20" s="19">
        <v>1711.0871779999998</v>
      </c>
      <c r="R20" s="19">
        <v>28762.405489000001</v>
      </c>
      <c r="S20" s="18">
        <v>212.94905599999998</v>
      </c>
      <c r="T20" s="19">
        <v>9439.0321860000004</v>
      </c>
      <c r="U20" s="19">
        <v>5099.9941120000003</v>
      </c>
      <c r="V20" s="19">
        <v>16630.909129</v>
      </c>
      <c r="X20" s="19">
        <v>253566.42007159299</v>
      </c>
      <c r="Y20" s="19">
        <v>15319.360725</v>
      </c>
      <c r="Z20" s="2"/>
      <c r="AA20" s="2"/>
    </row>
    <row r="21" spans="1:27">
      <c r="A21" s="5"/>
      <c r="B21" s="27">
        <v>100344.40520587201</v>
      </c>
      <c r="C21" s="27"/>
      <c r="D21" s="20"/>
      <c r="E21" s="20"/>
      <c r="F21" s="20"/>
      <c r="G21" s="21"/>
      <c r="H21" s="20"/>
      <c r="I21" s="21"/>
      <c r="J21" s="20"/>
      <c r="K21" s="20"/>
      <c r="L21" s="20"/>
      <c r="M21" s="20"/>
      <c r="N21" s="21"/>
      <c r="O21" s="20"/>
      <c r="P21" s="20"/>
      <c r="Q21" s="20"/>
      <c r="R21" s="20"/>
      <c r="S21" s="21"/>
      <c r="T21" s="20"/>
      <c r="U21" s="20"/>
      <c r="V21" s="20"/>
      <c r="X21" s="25">
        <v>99154.687158372006</v>
      </c>
      <c r="Y21" s="25">
        <v>1189.7180475</v>
      </c>
      <c r="Z21" s="2"/>
      <c r="AA21" s="2"/>
    </row>
    <row r="22" spans="1:27">
      <c r="A22" s="6" t="s">
        <v>42</v>
      </c>
      <c r="B22" s="23">
        <v>160637.496823694</v>
      </c>
      <c r="C22" s="23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6"/>
      <c r="O22" s="22"/>
      <c r="P22" s="22"/>
      <c r="Q22" s="22"/>
      <c r="R22" s="22"/>
      <c r="S22" s="22"/>
      <c r="T22" s="22"/>
      <c r="U22" s="22"/>
      <c r="V22" s="22"/>
      <c r="X22" s="12">
        <v>147741.21228819402</v>
      </c>
      <c r="Y22" s="17"/>
      <c r="Z22" s="2"/>
      <c r="AA22" s="2"/>
    </row>
    <row r="23" spans="1:27" s="28" customFormat="1">
      <c r="A23" s="29"/>
      <c r="B23" s="30" t="s">
        <v>44</v>
      </c>
      <c r="C23" s="31" t="s">
        <v>43</v>
      </c>
      <c r="D23" s="31" t="s">
        <v>1</v>
      </c>
      <c r="E23" s="31" t="s">
        <v>2</v>
      </c>
      <c r="F23" s="31" t="s">
        <v>3</v>
      </c>
      <c r="G23" s="31" t="s">
        <v>4</v>
      </c>
      <c r="H23" s="31" t="s">
        <v>5</v>
      </c>
      <c r="I23" s="31" t="s">
        <v>6</v>
      </c>
      <c r="J23" s="31" t="s">
        <v>7</v>
      </c>
      <c r="K23" s="31" t="s">
        <v>8</v>
      </c>
      <c r="L23" s="31" t="s">
        <v>9</v>
      </c>
      <c r="M23" s="31" t="s">
        <v>10</v>
      </c>
      <c r="N23" s="31" t="s">
        <v>11</v>
      </c>
      <c r="O23" s="31" t="s">
        <v>12</v>
      </c>
      <c r="P23" s="31" t="s">
        <v>13</v>
      </c>
      <c r="Q23" s="31" t="s">
        <v>14</v>
      </c>
      <c r="R23" s="31" t="s">
        <v>15</v>
      </c>
      <c r="S23" s="31" t="s">
        <v>16</v>
      </c>
      <c r="T23" s="31" t="s">
        <v>17</v>
      </c>
      <c r="U23" s="31" t="s">
        <v>18</v>
      </c>
      <c r="V23" s="31" t="s">
        <v>19</v>
      </c>
      <c r="X23" s="1" t="s">
        <v>21</v>
      </c>
      <c r="Y23" s="1" t="s">
        <v>22</v>
      </c>
      <c r="Z23" s="24"/>
      <c r="AA23" s="24"/>
    </row>
    <row r="24" spans="1:27">
      <c r="A24" s="32" t="s">
        <v>23</v>
      </c>
      <c r="B24" s="33">
        <v>24695.170101511994</v>
      </c>
      <c r="C24" s="34">
        <f>100*(B24-B3)/B3</f>
        <v>-27.616744114643069</v>
      </c>
      <c r="D24" s="33">
        <v>607.45706852800004</v>
      </c>
      <c r="E24" s="33">
        <v>2546.8637039999999</v>
      </c>
      <c r="F24" s="33">
        <v>1915.3604356000001</v>
      </c>
      <c r="G24" s="33" t="s">
        <v>24</v>
      </c>
      <c r="H24" s="33">
        <v>437.46889699999997</v>
      </c>
      <c r="I24" s="33">
        <v>3.5092449999999999</v>
      </c>
      <c r="J24" s="33">
        <v>220.36853600000001</v>
      </c>
      <c r="K24" s="33">
        <v>621.24827399999992</v>
      </c>
      <c r="L24" s="33">
        <v>5490.3364903999991</v>
      </c>
      <c r="M24" s="33">
        <v>3474.715021</v>
      </c>
      <c r="N24" s="33" t="s">
        <v>24</v>
      </c>
      <c r="O24" s="33">
        <v>1095.940672384</v>
      </c>
      <c r="P24" s="33">
        <v>7054.3736816000001</v>
      </c>
      <c r="Q24" s="33">
        <v>152.85085800000002</v>
      </c>
      <c r="R24" s="33">
        <v>96.998457999999999</v>
      </c>
      <c r="S24" s="33" t="s">
        <v>24</v>
      </c>
      <c r="T24" s="33">
        <v>82.217759000000001</v>
      </c>
      <c r="U24" s="33">
        <v>508.62438099999997</v>
      </c>
      <c r="V24" s="33">
        <v>386.83661999999998</v>
      </c>
      <c r="X24" s="11">
        <v>24691.660856512</v>
      </c>
      <c r="Y24" s="11">
        <v>3.5092449999999999</v>
      </c>
      <c r="Z24" s="4">
        <v>-27.616744114643065</v>
      </c>
      <c r="AA24" s="4">
        <v>-27.620077543228849</v>
      </c>
    </row>
    <row r="25" spans="1:27">
      <c r="A25" s="32" t="s">
        <v>25</v>
      </c>
      <c r="B25" s="33">
        <v>1642.3149513419999</v>
      </c>
      <c r="C25" s="34">
        <f t="shared" ref="C25:C41" si="0">100*(B25-B4)/B4</f>
        <v>-17.636999062116445</v>
      </c>
      <c r="D25" s="33">
        <v>107.323718472</v>
      </c>
      <c r="E25" s="33">
        <v>109.722308</v>
      </c>
      <c r="F25" s="33">
        <v>8.2607504000000009</v>
      </c>
      <c r="G25" s="33" t="s">
        <v>24</v>
      </c>
      <c r="H25" s="33">
        <v>810.84690399999999</v>
      </c>
      <c r="I25" s="33" t="s">
        <v>24</v>
      </c>
      <c r="J25" s="33">
        <v>260.41194000000002</v>
      </c>
      <c r="K25" s="33">
        <v>42.846559999999997</v>
      </c>
      <c r="L25" s="33">
        <v>161.73968687000001</v>
      </c>
      <c r="M25" s="33">
        <v>94.472954999999999</v>
      </c>
      <c r="N25" s="33" t="s">
        <v>24</v>
      </c>
      <c r="O25" s="33">
        <v>4.6844809999999999</v>
      </c>
      <c r="P25" s="33">
        <v>42.005647599999996</v>
      </c>
      <c r="Q25" s="33" t="s">
        <v>24</v>
      </c>
      <c r="R25" s="33" t="s">
        <v>24</v>
      </c>
      <c r="S25" s="33" t="s">
        <v>24</v>
      </c>
      <c r="T25" s="33" t="s">
        <v>24</v>
      </c>
      <c r="U25" s="33" t="s">
        <v>24</v>
      </c>
      <c r="V25" s="33" t="s">
        <v>24</v>
      </c>
      <c r="X25" s="11">
        <v>1642.3149513419999</v>
      </c>
      <c r="Y25" s="11">
        <v>0</v>
      </c>
      <c r="Z25" s="4">
        <v>-17.636999062116445</v>
      </c>
      <c r="AA25" s="4">
        <v>-17.636999062116445</v>
      </c>
    </row>
    <row r="26" spans="1:27">
      <c r="A26" s="32" t="s">
        <v>26</v>
      </c>
      <c r="B26" s="33">
        <v>55824.407392999994</v>
      </c>
      <c r="C26" s="34">
        <f t="shared" si="0"/>
        <v>4.9377962583690005</v>
      </c>
      <c r="D26" s="33" t="s">
        <v>24</v>
      </c>
      <c r="E26" s="33" t="s">
        <v>24</v>
      </c>
      <c r="F26" s="33" t="s">
        <v>24</v>
      </c>
      <c r="G26" s="33" t="s">
        <v>24</v>
      </c>
      <c r="H26" s="33">
        <v>8056.3069680000008</v>
      </c>
      <c r="I26" s="33" t="s">
        <v>24</v>
      </c>
      <c r="J26" s="33" t="s">
        <v>24</v>
      </c>
      <c r="K26" s="33">
        <v>7892.0961320000006</v>
      </c>
      <c r="L26" s="33" t="s">
        <v>24</v>
      </c>
      <c r="M26" s="33">
        <v>23560.519215999997</v>
      </c>
      <c r="N26" s="33" t="s">
        <v>24</v>
      </c>
      <c r="O26" s="33">
        <v>16315.485076999999</v>
      </c>
      <c r="P26" s="33" t="s">
        <v>24</v>
      </c>
      <c r="Q26" s="33" t="s">
        <v>24</v>
      </c>
      <c r="R26" s="33" t="s">
        <v>24</v>
      </c>
      <c r="S26" s="33" t="s">
        <v>24</v>
      </c>
      <c r="T26" s="33" t="s">
        <v>24</v>
      </c>
      <c r="U26" s="33" t="s">
        <v>24</v>
      </c>
      <c r="V26" s="33" t="s">
        <v>24</v>
      </c>
      <c r="X26" s="11">
        <v>55824.407392999994</v>
      </c>
      <c r="Y26" s="11">
        <v>0</v>
      </c>
      <c r="Z26" s="4">
        <v>4.9377962583690094</v>
      </c>
      <c r="AA26" s="4">
        <v>4.9377962583690094</v>
      </c>
    </row>
    <row r="27" spans="1:27">
      <c r="A27" s="32" t="s">
        <v>27</v>
      </c>
      <c r="B27" s="33">
        <v>12671.951276</v>
      </c>
      <c r="C27" s="34">
        <f t="shared" si="0"/>
        <v>-66.005801643672143</v>
      </c>
      <c r="D27" s="33">
        <v>2874.644346</v>
      </c>
      <c r="E27" s="33">
        <v>1453.2396470000001</v>
      </c>
      <c r="F27" s="33">
        <v>3545.6265020000001</v>
      </c>
      <c r="G27" s="33">
        <v>1999.1343879999999</v>
      </c>
      <c r="H27" s="33" t="s">
        <v>24</v>
      </c>
      <c r="I27" s="33" t="s">
        <v>24</v>
      </c>
      <c r="J27" s="33" t="s">
        <v>24</v>
      </c>
      <c r="K27" s="33" t="s">
        <v>24</v>
      </c>
      <c r="L27" s="33">
        <v>333.25771900000001</v>
      </c>
      <c r="M27" s="33" t="s">
        <v>24</v>
      </c>
      <c r="N27" s="33" t="s">
        <v>24</v>
      </c>
      <c r="O27" s="33" t="s">
        <v>24</v>
      </c>
      <c r="P27" s="33">
        <v>2466.0486740000001</v>
      </c>
      <c r="Q27" s="33" t="s">
        <v>24</v>
      </c>
      <c r="R27" s="33" t="s">
        <v>24</v>
      </c>
      <c r="S27" s="33" t="s">
        <v>24</v>
      </c>
      <c r="T27" s="33" t="s">
        <v>24</v>
      </c>
      <c r="U27" s="33" t="s">
        <v>24</v>
      </c>
      <c r="V27" s="33" t="s">
        <v>24</v>
      </c>
      <c r="X27" s="11">
        <v>10672.816887999999</v>
      </c>
      <c r="Y27" s="11">
        <v>1999.1343879999999</v>
      </c>
      <c r="Z27" s="4">
        <v>-66.005801643672143</v>
      </c>
      <c r="AA27" s="4">
        <v>-69.402235473273095</v>
      </c>
    </row>
    <row r="28" spans="1:27">
      <c r="A28" s="32" t="s">
        <v>28</v>
      </c>
      <c r="B28" s="33">
        <v>5696.0778859999991</v>
      </c>
      <c r="C28" s="34">
        <f t="shared" si="0"/>
        <v>-14.766253759184785</v>
      </c>
      <c r="D28" s="33" t="s">
        <v>24</v>
      </c>
      <c r="E28" s="33" t="s">
        <v>24</v>
      </c>
      <c r="F28" s="33" t="s">
        <v>24</v>
      </c>
      <c r="G28" s="33">
        <v>921.55676399999993</v>
      </c>
      <c r="H28" s="33">
        <v>-9.9999999999999995E-7</v>
      </c>
      <c r="I28" s="33">
        <v>4368.4426279999998</v>
      </c>
      <c r="J28" s="33" t="s">
        <v>24</v>
      </c>
      <c r="K28" s="33" t="s">
        <v>24</v>
      </c>
      <c r="L28" s="33" t="s">
        <v>24</v>
      </c>
      <c r="M28" s="33" t="s">
        <v>24</v>
      </c>
      <c r="N28" s="33">
        <v>206.04823999999999</v>
      </c>
      <c r="O28" s="33" t="s">
        <v>24</v>
      </c>
      <c r="P28" s="33" t="s">
        <v>24</v>
      </c>
      <c r="Q28" s="33" t="s">
        <v>24</v>
      </c>
      <c r="R28" s="33" t="s">
        <v>24</v>
      </c>
      <c r="S28" s="33">
        <v>200.03025500000001</v>
      </c>
      <c r="T28" s="33" t="s">
        <v>24</v>
      </c>
      <c r="U28" s="33" t="s">
        <v>24</v>
      </c>
      <c r="V28" s="33" t="s">
        <v>24</v>
      </c>
      <c r="X28" s="11">
        <v>-9.9999999999999995E-7</v>
      </c>
      <c r="Y28" s="11">
        <v>5696.0778869999995</v>
      </c>
      <c r="Z28" s="4">
        <v>-14.766253759184789</v>
      </c>
      <c r="AA28" s="4">
        <v>0</v>
      </c>
    </row>
    <row r="29" spans="1:27">
      <c r="A29" s="32" t="s">
        <v>29</v>
      </c>
      <c r="B29" s="33">
        <v>55239.065527999999</v>
      </c>
      <c r="C29" s="34">
        <f t="shared" si="0"/>
        <v>83.857697224176036</v>
      </c>
      <c r="D29" s="33">
        <v>12941.327722999999</v>
      </c>
      <c r="E29" s="33">
        <v>2082.9749539999998</v>
      </c>
      <c r="F29" s="33">
        <v>2209.4074259999998</v>
      </c>
      <c r="G29" s="33">
        <v>1045.1915770000001</v>
      </c>
      <c r="H29" s="33">
        <v>4644.8260570000002</v>
      </c>
      <c r="I29" s="33">
        <v>3053.51755</v>
      </c>
      <c r="J29" s="33" t="s">
        <v>24</v>
      </c>
      <c r="K29" s="33">
        <v>1488.0756859999999</v>
      </c>
      <c r="L29" s="33" t="s">
        <v>24</v>
      </c>
      <c r="M29" s="33">
        <v>8763.634657999999</v>
      </c>
      <c r="N29" s="33" t="s">
        <v>24</v>
      </c>
      <c r="O29" s="33" t="s">
        <v>24</v>
      </c>
      <c r="P29" s="33">
        <v>3454.098806</v>
      </c>
      <c r="Q29" s="33">
        <v>1222.4732590000001</v>
      </c>
      <c r="R29" s="33" t="s">
        <v>24</v>
      </c>
      <c r="S29" s="33" t="s">
        <v>24</v>
      </c>
      <c r="T29" s="33">
        <v>6812.5424849999999</v>
      </c>
      <c r="U29" s="33">
        <v>3046.2729720000002</v>
      </c>
      <c r="V29" s="33">
        <v>4474.7223750000003</v>
      </c>
      <c r="X29" s="11">
        <v>51140.35640099999</v>
      </c>
      <c r="Y29" s="11">
        <v>4098.7091270000001</v>
      </c>
      <c r="Z29" s="4">
        <v>83.857697224176036</v>
      </c>
      <c r="AA29" s="4">
        <v>93.692025187334309</v>
      </c>
    </row>
    <row r="30" spans="1:27">
      <c r="A30" s="32" t="s">
        <v>30</v>
      </c>
      <c r="B30" s="33">
        <v>23.248718</v>
      </c>
      <c r="C30" s="34">
        <f t="shared" si="0"/>
        <v>-1.7197913520822108</v>
      </c>
      <c r="D30" s="33" t="s">
        <v>24</v>
      </c>
      <c r="E30" s="33" t="s">
        <v>24</v>
      </c>
      <c r="F30" s="33" t="s">
        <v>24</v>
      </c>
      <c r="G30" s="33" t="s">
        <v>24</v>
      </c>
      <c r="H30" s="33" t="s">
        <v>24</v>
      </c>
      <c r="I30" s="33">
        <v>23.248718</v>
      </c>
      <c r="J30" s="33" t="s">
        <v>24</v>
      </c>
      <c r="K30" s="33" t="s">
        <v>24</v>
      </c>
      <c r="L30" s="33" t="s">
        <v>24</v>
      </c>
      <c r="M30" s="33" t="s">
        <v>24</v>
      </c>
      <c r="N30" s="33" t="s">
        <v>24</v>
      </c>
      <c r="O30" s="33" t="s">
        <v>24</v>
      </c>
      <c r="P30" s="33" t="s">
        <v>24</v>
      </c>
      <c r="Q30" s="33" t="s">
        <v>24</v>
      </c>
      <c r="R30" s="33" t="s">
        <v>24</v>
      </c>
      <c r="S30" s="33" t="s">
        <v>24</v>
      </c>
      <c r="T30" s="33" t="s">
        <v>24</v>
      </c>
      <c r="U30" s="33" t="s">
        <v>24</v>
      </c>
      <c r="V30" s="33" t="s">
        <v>24</v>
      </c>
      <c r="X30" s="11">
        <v>0</v>
      </c>
      <c r="Y30" s="11">
        <v>23.248718</v>
      </c>
      <c r="Z30" s="4">
        <v>-1.7197913520822117</v>
      </c>
      <c r="AA30" s="4"/>
    </row>
    <row r="31" spans="1:27">
      <c r="A31" s="32" t="s">
        <v>31</v>
      </c>
      <c r="B31" s="33">
        <v>54212.178117999996</v>
      </c>
      <c r="C31" s="34">
        <f t="shared" si="0"/>
        <v>9.3395526393227222</v>
      </c>
      <c r="D31" s="33">
        <v>6847.6911579999996</v>
      </c>
      <c r="E31" s="33">
        <v>5357.5766440000007</v>
      </c>
      <c r="F31" s="33">
        <v>1185.9513489999999</v>
      </c>
      <c r="G31" s="33">
        <v>6.0848199999999997</v>
      </c>
      <c r="H31" s="33">
        <v>2573.7643110000004</v>
      </c>
      <c r="I31" s="33">
        <v>1138.277902</v>
      </c>
      <c r="J31" s="33">
        <v>72.899744999999996</v>
      </c>
      <c r="K31" s="33">
        <v>8523.2082630000004</v>
      </c>
      <c r="L31" s="33">
        <v>12438.671890000001</v>
      </c>
      <c r="M31" s="33">
        <v>3052.0364759999998</v>
      </c>
      <c r="N31" s="33" t="s">
        <v>24</v>
      </c>
      <c r="O31" s="33">
        <v>91.470633000000007</v>
      </c>
      <c r="P31" s="33">
        <v>8698.4665989999994</v>
      </c>
      <c r="Q31" s="33">
        <v>975.14644099999998</v>
      </c>
      <c r="R31" s="33" t="s">
        <v>24</v>
      </c>
      <c r="S31" s="33" t="s">
        <v>24</v>
      </c>
      <c r="T31" s="33">
        <v>524.57678300000009</v>
      </c>
      <c r="U31" s="33">
        <v>2397.610212</v>
      </c>
      <c r="V31" s="33">
        <v>328.74489199999999</v>
      </c>
      <c r="X31" s="11">
        <v>53067.815395999998</v>
      </c>
      <c r="Y31" s="11">
        <v>1144.3627220000001</v>
      </c>
      <c r="Z31" s="4">
        <v>9.3395526393227115</v>
      </c>
      <c r="AA31" s="4">
        <v>8.3996593720415458</v>
      </c>
    </row>
    <row r="32" spans="1:27">
      <c r="A32" s="32" t="s">
        <v>32</v>
      </c>
      <c r="B32" s="33">
        <v>9222.5610300000008</v>
      </c>
      <c r="C32" s="34">
        <f t="shared" si="0"/>
        <v>18.752886236965377</v>
      </c>
      <c r="D32" s="33">
        <v>1760.666193</v>
      </c>
      <c r="E32" s="33">
        <v>324.55819199999996</v>
      </c>
      <c r="F32" s="33">
        <v>0.46345800000000004</v>
      </c>
      <c r="G32" s="33">
        <v>120.80344000000001</v>
      </c>
      <c r="H32" s="33">
        <v>538.09254699999997</v>
      </c>
      <c r="I32" s="33">
        <v>277.90508299999999</v>
      </c>
      <c r="J32" s="33">
        <v>2.095237</v>
      </c>
      <c r="K32" s="33">
        <v>1963.658363</v>
      </c>
      <c r="L32" s="33">
        <v>860.6009499999999</v>
      </c>
      <c r="M32" s="33">
        <v>409.20300099999997</v>
      </c>
      <c r="N32" s="33" t="s">
        <v>24</v>
      </c>
      <c r="O32" s="33">
        <v>1191.2049850000001</v>
      </c>
      <c r="P32" s="33">
        <v>20.357918000000002</v>
      </c>
      <c r="Q32" s="33">
        <v>139.47119699999999</v>
      </c>
      <c r="R32" s="33">
        <v>90.516881999999995</v>
      </c>
      <c r="S32" s="33">
        <v>8.0373E-2</v>
      </c>
      <c r="T32" s="33">
        <v>1182.3170009999999</v>
      </c>
      <c r="U32" s="33">
        <v>310.03534499999995</v>
      </c>
      <c r="V32" s="33">
        <v>30.530865000000002</v>
      </c>
      <c r="X32" s="11">
        <v>8823.7721340000007</v>
      </c>
      <c r="Y32" s="11">
        <v>398.78889600000002</v>
      </c>
      <c r="Z32" s="4">
        <v>18.752886236965381</v>
      </c>
      <c r="AA32" s="4">
        <v>19.554437336327133</v>
      </c>
    </row>
    <row r="33" spans="1:27">
      <c r="A33" s="32" t="s">
        <v>33</v>
      </c>
      <c r="B33" s="33">
        <v>5166.4312630000004</v>
      </c>
      <c r="C33" s="34">
        <f t="shared" si="0"/>
        <v>16.773277465270652</v>
      </c>
      <c r="D33" s="33">
        <v>2239.9793519999998</v>
      </c>
      <c r="E33" s="33" t="s">
        <v>24</v>
      </c>
      <c r="F33" s="33" t="s">
        <v>24</v>
      </c>
      <c r="G33" s="33" t="s">
        <v>24</v>
      </c>
      <c r="H33" s="33">
        <v>87.782623000000001</v>
      </c>
      <c r="I33" s="33" t="s">
        <v>24</v>
      </c>
      <c r="J33" s="33" t="s">
        <v>24</v>
      </c>
      <c r="K33" s="33">
        <v>723.96888200000001</v>
      </c>
      <c r="L33" s="33" t="s">
        <v>24</v>
      </c>
      <c r="M33" s="33">
        <v>28.856235000000002</v>
      </c>
      <c r="N33" s="33" t="s">
        <v>24</v>
      </c>
      <c r="O33" s="33">
        <v>2043.3355689999999</v>
      </c>
      <c r="P33" s="33" t="s">
        <v>24</v>
      </c>
      <c r="Q33" s="33" t="s">
        <v>24</v>
      </c>
      <c r="R33" s="33" t="s">
        <v>24</v>
      </c>
      <c r="S33" s="33" t="s">
        <v>24</v>
      </c>
      <c r="T33" s="33">
        <v>42.508601999999996</v>
      </c>
      <c r="U33" s="33" t="s">
        <v>24</v>
      </c>
      <c r="V33" s="33" t="s">
        <v>24</v>
      </c>
      <c r="X33" s="11">
        <v>5166.4312630000004</v>
      </c>
      <c r="Y33" s="11">
        <v>0</v>
      </c>
      <c r="Z33" s="4">
        <v>16.773277465270642</v>
      </c>
      <c r="AA33" s="4">
        <v>16.773277465270642</v>
      </c>
    </row>
    <row r="34" spans="1:27">
      <c r="A34" s="32" t="s">
        <v>34</v>
      </c>
      <c r="B34" s="33">
        <v>3616.2396279999994</v>
      </c>
      <c r="C34" s="34">
        <f t="shared" si="0"/>
        <v>1.6528889513445146</v>
      </c>
      <c r="D34" s="33">
        <v>1429.0004839999999</v>
      </c>
      <c r="E34" s="33">
        <v>57.642391000000003</v>
      </c>
      <c r="F34" s="33">
        <v>255.379559</v>
      </c>
      <c r="G34" s="33">
        <v>1.139367</v>
      </c>
      <c r="H34" s="33">
        <v>35.937875999999996</v>
      </c>
      <c r="I34" s="33">
        <v>9.7735690000000002</v>
      </c>
      <c r="J34" s="33">
        <v>72.909684999999996</v>
      </c>
      <c r="K34" s="33">
        <v>274.85166499999997</v>
      </c>
      <c r="L34" s="33">
        <v>271.952089</v>
      </c>
      <c r="M34" s="33">
        <v>154.562219</v>
      </c>
      <c r="N34" s="33" t="s">
        <v>24</v>
      </c>
      <c r="O34" s="33">
        <v>233.488392</v>
      </c>
      <c r="P34" s="33">
        <v>258.04096400000003</v>
      </c>
      <c r="Q34" s="33">
        <v>6.8119219999999991</v>
      </c>
      <c r="R34" s="33">
        <v>162.388747</v>
      </c>
      <c r="S34" s="33" t="s">
        <v>24</v>
      </c>
      <c r="T34" s="33">
        <v>46.557190000000006</v>
      </c>
      <c r="U34" s="33">
        <v>292.374281</v>
      </c>
      <c r="V34" s="33">
        <v>53.429228000000002</v>
      </c>
      <c r="X34" s="11">
        <v>3605.3266919999996</v>
      </c>
      <c r="Y34" s="11">
        <v>10.912936</v>
      </c>
      <c r="Z34" s="4">
        <v>1.6528889513445222</v>
      </c>
      <c r="AA34" s="4">
        <v>1.6393827579494369</v>
      </c>
    </row>
    <row r="35" spans="1:27">
      <c r="A35" s="32" t="s">
        <v>35</v>
      </c>
      <c r="B35" s="33">
        <v>29590.693164999997</v>
      </c>
      <c r="C35" s="34">
        <f t="shared" si="0"/>
        <v>2.0131030854933361</v>
      </c>
      <c r="D35" s="33">
        <v>5194.6939659999998</v>
      </c>
      <c r="E35" s="33">
        <v>3038.3658969999997</v>
      </c>
      <c r="F35" s="33">
        <v>358.821437</v>
      </c>
      <c r="G35" s="33">
        <v>34.425885000000001</v>
      </c>
      <c r="H35" s="33">
        <v>1612.1738049999999</v>
      </c>
      <c r="I35" s="33" t="s">
        <v>24</v>
      </c>
      <c r="J35" s="33">
        <v>1583.257292</v>
      </c>
      <c r="K35" s="33">
        <v>1310.8972749999998</v>
      </c>
      <c r="L35" s="33">
        <v>2808.51188</v>
      </c>
      <c r="M35" s="33">
        <v>5379.0747439999996</v>
      </c>
      <c r="N35" s="33" t="s">
        <v>24</v>
      </c>
      <c r="O35" s="33">
        <v>53.929693</v>
      </c>
      <c r="P35" s="33">
        <v>2520.1456990000001</v>
      </c>
      <c r="Q35" s="33">
        <v>85.455516000000003</v>
      </c>
      <c r="R35" s="33">
        <v>844.17100000000005</v>
      </c>
      <c r="S35" s="33" t="s">
        <v>24</v>
      </c>
      <c r="T35" s="33">
        <v>1779.42471</v>
      </c>
      <c r="U35" s="33">
        <v>912.03840099999991</v>
      </c>
      <c r="V35" s="33">
        <v>2075.305965</v>
      </c>
      <c r="X35" s="11">
        <v>29556.26728</v>
      </c>
      <c r="Y35" s="11">
        <v>34.425885000000001</v>
      </c>
      <c r="Z35" s="4">
        <v>2.0131030854933396</v>
      </c>
      <c r="AA35" s="4">
        <v>2.0174267153523218</v>
      </c>
    </row>
    <row r="36" spans="1:27">
      <c r="A36" s="32" t="s">
        <v>36</v>
      </c>
      <c r="B36" s="33">
        <v>2222.4911190000003</v>
      </c>
      <c r="C36" s="34">
        <f t="shared" si="0"/>
        <v>-8.7258691681705152</v>
      </c>
      <c r="D36" s="33">
        <v>5.4732129999999994</v>
      </c>
      <c r="E36" s="33">
        <v>376.11670299999997</v>
      </c>
      <c r="F36" s="33">
        <v>639.28295800000001</v>
      </c>
      <c r="G36" s="33">
        <v>145.46326099999999</v>
      </c>
      <c r="H36" s="33">
        <v>59.737607000000004</v>
      </c>
      <c r="I36" s="33" t="s">
        <v>24</v>
      </c>
      <c r="J36" s="33">
        <v>37.915873500000004</v>
      </c>
      <c r="K36" s="33" t="s">
        <v>24</v>
      </c>
      <c r="L36" s="33" t="s">
        <v>24</v>
      </c>
      <c r="M36" s="33">
        <v>143.91106150000002</v>
      </c>
      <c r="N36" s="33" t="s">
        <v>24</v>
      </c>
      <c r="O36" s="33" t="s">
        <v>24</v>
      </c>
      <c r="P36" s="33">
        <v>165.92364550000002</v>
      </c>
      <c r="Q36" s="33" t="s">
        <v>24</v>
      </c>
      <c r="R36" s="33">
        <v>83.303767999999991</v>
      </c>
      <c r="S36" s="33">
        <v>5.3969984999999996</v>
      </c>
      <c r="T36" s="33" t="s">
        <v>24</v>
      </c>
      <c r="U36" s="33" t="s">
        <v>24</v>
      </c>
      <c r="V36" s="33">
        <v>559.96603000000005</v>
      </c>
      <c r="X36" s="11">
        <v>2071.6308595</v>
      </c>
      <c r="Y36" s="11">
        <v>150.86025949999998</v>
      </c>
      <c r="Z36" s="4">
        <v>-8.7258691681705187</v>
      </c>
      <c r="AA36" s="4">
        <v>-9.687928519635669</v>
      </c>
    </row>
    <row r="37" spans="1:27">
      <c r="A37" s="32" t="s">
        <v>37</v>
      </c>
      <c r="B37" s="33">
        <v>889.81375000000003</v>
      </c>
      <c r="C37" s="34">
        <f t="shared" si="0"/>
        <v>1.8005892616258721</v>
      </c>
      <c r="D37" s="33" t="s">
        <v>24</v>
      </c>
      <c r="E37" s="33" t="s">
        <v>24</v>
      </c>
      <c r="F37" s="33" t="s">
        <v>24</v>
      </c>
      <c r="G37" s="33">
        <v>145.46326099999999</v>
      </c>
      <c r="H37" s="33" t="s">
        <v>24</v>
      </c>
      <c r="I37" s="33" t="s">
        <v>24</v>
      </c>
      <c r="J37" s="33">
        <v>37.915873500000004</v>
      </c>
      <c r="K37" s="33" t="s">
        <v>24</v>
      </c>
      <c r="L37" s="33" t="s">
        <v>24</v>
      </c>
      <c r="M37" s="33">
        <v>136.77803549999999</v>
      </c>
      <c r="N37" s="33" t="s">
        <v>24</v>
      </c>
      <c r="O37" s="33" t="s">
        <v>24</v>
      </c>
      <c r="P37" s="33">
        <v>165.92364449999999</v>
      </c>
      <c r="Q37" s="33" t="s">
        <v>24</v>
      </c>
      <c r="R37" s="33">
        <v>83.303767999999991</v>
      </c>
      <c r="S37" s="33">
        <v>5.3969984999999996</v>
      </c>
      <c r="T37" s="33" t="s">
        <v>24</v>
      </c>
      <c r="U37" s="33" t="s">
        <v>24</v>
      </c>
      <c r="V37" s="33">
        <v>315.03216900000001</v>
      </c>
      <c r="X37" s="11">
        <v>738.95349050000004</v>
      </c>
      <c r="Y37" s="11">
        <v>150.86025949999998</v>
      </c>
      <c r="Z37" s="4">
        <v>1.8005892616258734</v>
      </c>
      <c r="AA37" s="4">
        <v>0.81624399368951384</v>
      </c>
    </row>
    <row r="38" spans="1:27">
      <c r="A38" s="35" t="s">
        <v>38</v>
      </c>
      <c r="B38" s="36">
        <v>260712.64392685401</v>
      </c>
      <c r="C38" s="34">
        <f t="shared" si="0"/>
        <v>-0.10317117800815362</v>
      </c>
      <c r="D38" s="37">
        <v>34008.257222</v>
      </c>
      <c r="E38" s="37">
        <v>15347.060439999999</v>
      </c>
      <c r="F38" s="37">
        <v>10118.553875000001</v>
      </c>
      <c r="G38" s="37">
        <v>4419.2627629999997</v>
      </c>
      <c r="H38" s="37">
        <v>18856.937593999999</v>
      </c>
      <c r="I38" s="37">
        <v>8874.6746950000015</v>
      </c>
      <c r="J38" s="37">
        <v>2287.7741820000001</v>
      </c>
      <c r="K38" s="37">
        <v>22840.851099999996</v>
      </c>
      <c r="L38" s="37">
        <v>22365.070705270002</v>
      </c>
      <c r="M38" s="37">
        <v>45197.763621999999</v>
      </c>
      <c r="N38" s="37">
        <v>206.04823999999999</v>
      </c>
      <c r="O38" s="37">
        <v>21029.539502383996</v>
      </c>
      <c r="P38" s="37">
        <v>24845.3852792</v>
      </c>
      <c r="Q38" s="37">
        <v>2582.2091929999997</v>
      </c>
      <c r="R38" s="37">
        <v>1360.6826230000001</v>
      </c>
      <c r="S38" s="37">
        <v>210.90462500000001</v>
      </c>
      <c r="T38" s="37">
        <v>10470.14453</v>
      </c>
      <c r="U38" s="37">
        <v>7466.9555920000003</v>
      </c>
      <c r="V38" s="37">
        <v>8224.5681439999989</v>
      </c>
      <c r="X38" s="16">
        <v>247001.75360385398</v>
      </c>
      <c r="Y38" s="16">
        <v>13710.890323</v>
      </c>
      <c r="Z38" s="4">
        <v>-0.10317117800815456</v>
      </c>
      <c r="AA38" s="4">
        <v>4.2874003790771553E-2</v>
      </c>
    </row>
    <row r="39" spans="1:27">
      <c r="A39" s="32" t="s">
        <v>39</v>
      </c>
      <c r="B39" s="33">
        <v>-3024.9688152459998</v>
      </c>
      <c r="C39" s="34">
        <f t="shared" si="0"/>
        <v>-5.423393186842941</v>
      </c>
      <c r="D39" s="33">
        <v>-157.49059</v>
      </c>
      <c r="E39" s="33">
        <v>-166.33647300000001</v>
      </c>
      <c r="F39" s="33">
        <v>-12.338201</v>
      </c>
      <c r="G39" s="33" t="s">
        <v>24</v>
      </c>
      <c r="H39" s="33">
        <v>-1080.7668980000001</v>
      </c>
      <c r="I39" s="33" t="s">
        <v>24</v>
      </c>
      <c r="J39" s="33">
        <v>-390.91580699999997</v>
      </c>
      <c r="K39" s="33">
        <v>-61.020177245999996</v>
      </c>
      <c r="L39" s="33">
        <v>-649.87307099999998</v>
      </c>
      <c r="M39" s="33">
        <v>-174.85968499999998</v>
      </c>
      <c r="N39" s="33" t="s">
        <v>24</v>
      </c>
      <c r="O39" s="33">
        <v>-18.01878</v>
      </c>
      <c r="P39" s="33">
        <v>-313.34913299999999</v>
      </c>
      <c r="Q39" s="33" t="s">
        <v>24</v>
      </c>
      <c r="R39" s="33" t="s">
        <v>24</v>
      </c>
      <c r="S39" s="33" t="s">
        <v>24</v>
      </c>
      <c r="T39" s="33" t="s">
        <v>24</v>
      </c>
      <c r="U39" s="33" t="s">
        <v>24</v>
      </c>
      <c r="V39" s="33" t="s">
        <v>24</v>
      </c>
      <c r="X39" s="11">
        <v>-3024.9688152459998</v>
      </c>
      <c r="Y39" s="11">
        <v>0</v>
      </c>
      <c r="Z39" s="4">
        <v>-5.4233931868429401</v>
      </c>
      <c r="AA39" s="4">
        <v>-5.4233931868429401</v>
      </c>
    </row>
    <row r="40" spans="1:27">
      <c r="A40" s="32" t="s">
        <v>40</v>
      </c>
      <c r="B40" s="33">
        <v>6862.3250399999924</v>
      </c>
      <c r="C40" s="34">
        <f t="shared" si="0"/>
        <v>-38.190121410240017</v>
      </c>
      <c r="D40" s="33">
        <v>5947.9062050000002</v>
      </c>
      <c r="E40" s="33">
        <v>-4427.8975769999997</v>
      </c>
      <c r="F40" s="33">
        <v>-701.99326300000007</v>
      </c>
      <c r="G40" s="33">
        <v>1694.8405220000002</v>
      </c>
      <c r="H40" s="33">
        <v>9561.5256219999992</v>
      </c>
      <c r="I40" s="33" t="s">
        <v>24</v>
      </c>
      <c r="J40" s="33">
        <v>2289.375442</v>
      </c>
      <c r="K40" s="33">
        <v>-10685.286653000001</v>
      </c>
      <c r="L40" s="33">
        <v>-7480.8725450000002</v>
      </c>
      <c r="M40" s="33">
        <v>1850.4903929999998</v>
      </c>
      <c r="N40" s="33" t="s">
        <v>24</v>
      </c>
      <c r="O40" s="33">
        <v>-16052.537275000001</v>
      </c>
      <c r="P40" s="33">
        <v>-6180.7896760000003</v>
      </c>
      <c r="Q40" s="33">
        <v>-874.00844099999995</v>
      </c>
      <c r="R40" s="33">
        <v>27117.061002999999</v>
      </c>
      <c r="S40" s="33" t="s">
        <v>24</v>
      </c>
      <c r="T40" s="33">
        <v>-984.8605060000001</v>
      </c>
      <c r="U40" s="33">
        <v>-2306.6317610000001</v>
      </c>
      <c r="V40" s="33">
        <v>8096.0035499999994</v>
      </c>
      <c r="X40" s="11">
        <v>5167.4845180000011</v>
      </c>
      <c r="Y40" s="11">
        <v>1694.8405220000002</v>
      </c>
      <c r="Z40" s="4">
        <v>-38.190121410240017</v>
      </c>
      <c r="AA40" s="4">
        <v>-47.638979373946142</v>
      </c>
    </row>
    <row r="41" spans="1:27">
      <c r="A41" s="29" t="s">
        <v>41</v>
      </c>
      <c r="B41" s="38">
        <v>264550.00015160802</v>
      </c>
      <c r="C41" s="34">
        <f t="shared" si="0"/>
        <v>-1.6124990440699094</v>
      </c>
      <c r="D41" s="39">
        <v>39798.672836999998</v>
      </c>
      <c r="E41" s="39">
        <v>10752.82639</v>
      </c>
      <c r="F41" s="39">
        <v>9404.2224110000006</v>
      </c>
      <c r="G41" s="39">
        <v>6114.1032850000001</v>
      </c>
      <c r="H41" s="39">
        <v>27337.696317999995</v>
      </c>
      <c r="I41" s="39">
        <v>8874.6746950000015</v>
      </c>
      <c r="J41" s="39">
        <v>4186.2338170000003</v>
      </c>
      <c r="K41" s="39">
        <v>12094.544269753997</v>
      </c>
      <c r="L41" s="39">
        <v>14234.32508927</v>
      </c>
      <c r="M41" s="39">
        <v>46873.394329999996</v>
      </c>
      <c r="N41" s="39">
        <v>206.04823999999999</v>
      </c>
      <c r="O41" s="39">
        <v>4958.9834473839965</v>
      </c>
      <c r="P41" s="39">
        <v>18351.2464702</v>
      </c>
      <c r="Q41" s="39">
        <v>1708.2007519999997</v>
      </c>
      <c r="R41" s="39">
        <v>28477.743625999999</v>
      </c>
      <c r="S41" s="39">
        <v>210.90462500000001</v>
      </c>
      <c r="T41" s="39">
        <v>9485.2840239999987</v>
      </c>
      <c r="U41" s="39">
        <v>5160.3238309999997</v>
      </c>
      <c r="V41" s="39">
        <v>16320.571693999998</v>
      </c>
      <c r="X41" s="19">
        <v>249144.26930660795</v>
      </c>
      <c r="Y41" s="19">
        <v>15405.730845000002</v>
      </c>
      <c r="Z41" s="4">
        <v>-1.6124990440699039</v>
      </c>
      <c r="AA41" s="4">
        <v>-1.7439812273787991</v>
      </c>
    </row>
    <row r="42" spans="1:27">
      <c r="A42" s="40"/>
      <c r="B42" s="41"/>
      <c r="C42" s="41"/>
      <c r="D42" s="42">
        <v>-0.78442279720588692</v>
      </c>
      <c r="E42" s="42">
        <v>0.5383637394045071</v>
      </c>
      <c r="F42" s="42">
        <v>-11.542208710208016</v>
      </c>
      <c r="G42" s="42">
        <v>0.93596117743619855</v>
      </c>
      <c r="H42" s="42">
        <v>0.37299304934853755</v>
      </c>
      <c r="I42" s="42">
        <v>0.37354516007801586</v>
      </c>
      <c r="J42" s="42">
        <v>-1.995024708125434</v>
      </c>
      <c r="K42" s="42">
        <v>1.0416277717421498</v>
      </c>
      <c r="L42" s="42">
        <v>-0.42271078452801508</v>
      </c>
      <c r="M42" s="42">
        <v>-1.0669790993966992</v>
      </c>
      <c r="N42" s="42">
        <v>-0.63079080761038775</v>
      </c>
      <c r="O42" s="42">
        <v>-2.2018246050961841</v>
      </c>
      <c r="P42" s="42">
        <v>-9.4274824649231572</v>
      </c>
      <c r="Q42" s="42">
        <v>-0.1686895932078587</v>
      </c>
      <c r="R42" s="42">
        <v>-0.989701167758268</v>
      </c>
      <c r="S42" s="42">
        <v>-0.9600563808087389</v>
      </c>
      <c r="T42" s="42">
        <v>0.49000614775526641</v>
      </c>
      <c r="U42" s="42">
        <v>1.1829370323790558</v>
      </c>
      <c r="V42" s="42">
        <v>-1.8660280841704147</v>
      </c>
      <c r="X42" s="25"/>
      <c r="Y42" s="25"/>
      <c r="Z42" s="26"/>
      <c r="AA42" s="26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P25"/>
  <sheetViews>
    <sheetView tabSelected="1" workbookViewId="0">
      <selection activeCell="D2" sqref="D2:Y2"/>
    </sheetView>
  </sheetViews>
  <sheetFormatPr baseColWidth="10" defaultRowHeight="15"/>
  <cols>
    <col min="1" max="1" width="1.28515625" style="44" customWidth="1"/>
    <col min="2" max="2" width="12.85546875" customWidth="1"/>
    <col min="3" max="3" width="1.42578125" style="44" customWidth="1"/>
    <col min="4" max="4" width="9.42578125" style="44" customWidth="1"/>
    <col min="5" max="5" width="11.85546875" style="49" customWidth="1"/>
    <col min="6" max="6" width="8.7109375" customWidth="1"/>
    <col min="7" max="7" width="9.7109375" style="43" customWidth="1"/>
    <col min="8" max="17" width="9.7109375" customWidth="1"/>
    <col min="18" max="18" width="11.140625" customWidth="1"/>
    <col min="19" max="25" width="9.7109375" customWidth="1"/>
    <col min="26" max="26" width="1.42578125" customWidth="1"/>
  </cols>
  <sheetData>
    <row r="1" spans="1:94" s="44" customFormat="1">
      <c r="E1" s="49"/>
      <c r="G1" s="43"/>
    </row>
    <row r="2" spans="1:94" ht="18.75" customHeight="1">
      <c r="B2" s="68" t="s">
        <v>55</v>
      </c>
      <c r="D2" s="70" t="s">
        <v>58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</row>
    <row r="3" spans="1:94" s="44" customFormat="1">
      <c r="B3" s="49"/>
      <c r="C3" s="49"/>
      <c r="D3" s="49"/>
      <c r="E3" s="49"/>
      <c r="G3" s="43"/>
    </row>
    <row r="4" spans="1:94" s="71" customFormat="1" ht="24">
      <c r="A4" s="44"/>
      <c r="B4" s="83" t="s">
        <v>50</v>
      </c>
      <c r="C4" s="83"/>
      <c r="D4" s="84"/>
      <c r="E4" s="85" t="s">
        <v>44</v>
      </c>
      <c r="F4" s="86" t="s">
        <v>53</v>
      </c>
      <c r="G4" s="87" t="s">
        <v>1</v>
      </c>
      <c r="H4" s="87" t="s">
        <v>2</v>
      </c>
      <c r="I4" s="87" t="s">
        <v>3</v>
      </c>
      <c r="J4" s="87" t="s">
        <v>4</v>
      </c>
      <c r="K4" s="87" t="s">
        <v>54</v>
      </c>
      <c r="L4" s="87" t="s">
        <v>6</v>
      </c>
      <c r="M4" s="87" t="s">
        <v>7</v>
      </c>
      <c r="N4" s="87" t="s">
        <v>8</v>
      </c>
      <c r="O4" s="87" t="s">
        <v>9</v>
      </c>
      <c r="P4" s="87" t="s">
        <v>10</v>
      </c>
      <c r="Q4" s="87" t="s">
        <v>11</v>
      </c>
      <c r="R4" s="87" t="s">
        <v>12</v>
      </c>
      <c r="S4" s="87" t="s">
        <v>13</v>
      </c>
      <c r="T4" s="87" t="s">
        <v>14</v>
      </c>
      <c r="U4" s="87" t="s">
        <v>15</v>
      </c>
      <c r="V4" s="87" t="s">
        <v>16</v>
      </c>
      <c r="W4" s="87" t="s">
        <v>17</v>
      </c>
      <c r="X4" s="87" t="s">
        <v>18</v>
      </c>
      <c r="Y4" s="88" t="s">
        <v>19</v>
      </c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</row>
    <row r="5" spans="1:94">
      <c r="B5" s="73" t="s">
        <v>23</v>
      </c>
      <c r="C5" s="73"/>
      <c r="D5" s="74"/>
      <c r="E5" s="50">
        <v>17084.703230000003</v>
      </c>
      <c r="F5" s="51">
        <v>0.22486897347715334</v>
      </c>
      <c r="G5" s="57">
        <v>621.57900000000006</v>
      </c>
      <c r="H5" s="57">
        <v>1333.8544999999999</v>
      </c>
      <c r="I5" s="57">
        <v>804.75179999999989</v>
      </c>
      <c r="J5" s="57" t="s">
        <v>24</v>
      </c>
      <c r="K5" s="57">
        <v>639.78399999999988</v>
      </c>
      <c r="L5" s="57">
        <v>2.02</v>
      </c>
      <c r="M5" s="57">
        <v>98.841999999999985</v>
      </c>
      <c r="N5" s="57">
        <v>650.24199999999996</v>
      </c>
      <c r="O5" s="57">
        <v>4399.3154999999997</v>
      </c>
      <c r="P5" s="57">
        <v>1912.8127999999997</v>
      </c>
      <c r="Q5" s="57" t="s">
        <v>24</v>
      </c>
      <c r="R5" s="57">
        <v>2277.8123000000001</v>
      </c>
      <c r="S5" s="57">
        <v>3720.2476900000001</v>
      </c>
      <c r="T5" s="57">
        <v>52.205539999999999</v>
      </c>
      <c r="U5" s="57">
        <v>108.51659999999998</v>
      </c>
      <c r="V5" s="57" t="s">
        <v>24</v>
      </c>
      <c r="W5" s="57">
        <v>33.592999999999996</v>
      </c>
      <c r="X5" s="57">
        <v>254.77500000000001</v>
      </c>
      <c r="Y5" s="63">
        <v>174.35149999999999</v>
      </c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</row>
    <row r="6" spans="1:94">
      <c r="B6" s="75" t="s">
        <v>25</v>
      </c>
      <c r="C6" s="75"/>
      <c r="D6" s="76"/>
      <c r="E6" s="52">
        <v>3328.8900000000003</v>
      </c>
      <c r="F6" s="53">
        <v>0</v>
      </c>
      <c r="G6" s="58">
        <v>582.88</v>
      </c>
      <c r="H6" s="58">
        <v>219.14</v>
      </c>
      <c r="I6" s="58" t="s">
        <v>24</v>
      </c>
      <c r="J6" s="58" t="s">
        <v>24</v>
      </c>
      <c r="K6" s="58">
        <v>1511.95</v>
      </c>
      <c r="L6" s="58" t="s">
        <v>24</v>
      </c>
      <c r="M6" s="58">
        <v>360.6</v>
      </c>
      <c r="N6" s="58">
        <v>215</v>
      </c>
      <c r="O6" s="58" t="s">
        <v>24</v>
      </c>
      <c r="P6" s="58">
        <v>439.32</v>
      </c>
      <c r="Q6" s="58" t="s">
        <v>24</v>
      </c>
      <c r="R6" s="58" t="s">
        <v>24</v>
      </c>
      <c r="S6" s="58" t="s">
        <v>24</v>
      </c>
      <c r="T6" s="58" t="s">
        <v>24</v>
      </c>
      <c r="U6" s="58" t="s">
        <v>24</v>
      </c>
      <c r="V6" s="58" t="s">
        <v>24</v>
      </c>
      <c r="W6" s="58" t="s">
        <v>24</v>
      </c>
      <c r="X6" s="58" t="s">
        <v>24</v>
      </c>
      <c r="Y6" s="64" t="s">
        <v>24</v>
      </c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</row>
    <row r="7" spans="1:94">
      <c r="B7" s="77" t="s">
        <v>45</v>
      </c>
      <c r="C7" s="77"/>
      <c r="D7" s="78"/>
      <c r="E7" s="54">
        <v>7117.29</v>
      </c>
      <c r="F7" s="55">
        <v>0</v>
      </c>
      <c r="G7" s="59" t="s">
        <v>24</v>
      </c>
      <c r="H7" s="59" t="s">
        <v>24</v>
      </c>
      <c r="I7" s="59" t="s">
        <v>24</v>
      </c>
      <c r="J7" s="59" t="s">
        <v>24</v>
      </c>
      <c r="K7" s="59">
        <v>1063.94</v>
      </c>
      <c r="L7" s="59" t="s">
        <v>24</v>
      </c>
      <c r="M7" s="59" t="s">
        <v>24</v>
      </c>
      <c r="N7" s="59">
        <v>1003.41</v>
      </c>
      <c r="O7" s="59" t="s">
        <v>24</v>
      </c>
      <c r="P7" s="59">
        <v>3032.81</v>
      </c>
      <c r="Q7" s="59" t="s">
        <v>24</v>
      </c>
      <c r="R7" s="59">
        <v>2017.13</v>
      </c>
      <c r="S7" s="59" t="s">
        <v>24</v>
      </c>
      <c r="T7" s="59" t="s">
        <v>24</v>
      </c>
      <c r="U7" s="59" t="s">
        <v>24</v>
      </c>
      <c r="V7" s="59" t="s">
        <v>24</v>
      </c>
      <c r="W7" s="59" t="s">
        <v>24</v>
      </c>
      <c r="X7" s="59" t="s">
        <v>24</v>
      </c>
      <c r="Y7" s="65" t="s">
        <v>24</v>
      </c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</row>
    <row r="8" spans="1:94">
      <c r="B8" s="75" t="s">
        <v>46</v>
      </c>
      <c r="C8" s="75"/>
      <c r="D8" s="76"/>
      <c r="E8" s="52">
        <v>9683.4449999999979</v>
      </c>
      <c r="F8" s="53">
        <v>-3.4579276660633291</v>
      </c>
      <c r="G8" s="58">
        <v>1989.4</v>
      </c>
      <c r="H8" s="58">
        <v>1055.77</v>
      </c>
      <c r="I8" s="58">
        <v>2099.4349999999999</v>
      </c>
      <c r="J8" s="58">
        <v>468.4</v>
      </c>
      <c r="K8" s="58" t="s">
        <v>24</v>
      </c>
      <c r="L8" s="58" t="s">
        <v>24</v>
      </c>
      <c r="M8" s="58" t="s">
        <v>24</v>
      </c>
      <c r="N8" s="58" t="s">
        <v>24</v>
      </c>
      <c r="O8" s="58">
        <v>2110.0499999999997</v>
      </c>
      <c r="P8" s="58" t="s">
        <v>24</v>
      </c>
      <c r="Q8" s="58" t="s">
        <v>24</v>
      </c>
      <c r="R8" s="58" t="s">
        <v>24</v>
      </c>
      <c r="S8" s="58">
        <v>1960.39</v>
      </c>
      <c r="T8" s="58" t="s">
        <v>24</v>
      </c>
      <c r="U8" s="58" t="s">
        <v>24</v>
      </c>
      <c r="V8" s="58" t="s">
        <v>24</v>
      </c>
      <c r="W8" s="58" t="s">
        <v>24</v>
      </c>
      <c r="X8" s="58" t="s">
        <v>24</v>
      </c>
      <c r="Y8" s="64" t="s">
        <v>24</v>
      </c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</row>
    <row r="9" spans="1:94">
      <c r="B9" s="77" t="s">
        <v>47</v>
      </c>
      <c r="C9" s="77"/>
      <c r="D9" s="78"/>
      <c r="E9" s="54">
        <v>2447.46</v>
      </c>
      <c r="F9" s="55">
        <v>-1.7108021493457952</v>
      </c>
      <c r="G9" s="59" t="s">
        <v>24</v>
      </c>
      <c r="H9" s="59" t="s">
        <v>24</v>
      </c>
      <c r="I9" s="59" t="s">
        <v>24</v>
      </c>
      <c r="J9" s="59">
        <v>744.8</v>
      </c>
      <c r="K9" s="59" t="s">
        <v>24</v>
      </c>
      <c r="L9" s="59">
        <v>1535.7</v>
      </c>
      <c r="M9" s="59" t="s">
        <v>24</v>
      </c>
      <c r="N9" s="59" t="s">
        <v>24</v>
      </c>
      <c r="O9" s="59" t="s">
        <v>24</v>
      </c>
      <c r="P9" s="59" t="s">
        <v>24</v>
      </c>
      <c r="Q9" s="59">
        <v>90.82</v>
      </c>
      <c r="R9" s="59" t="s">
        <v>24</v>
      </c>
      <c r="S9" s="59" t="s">
        <v>24</v>
      </c>
      <c r="T9" s="59" t="s">
        <v>24</v>
      </c>
      <c r="U9" s="59" t="s">
        <v>24</v>
      </c>
      <c r="V9" s="59">
        <v>76.14</v>
      </c>
      <c r="W9" s="59" t="s">
        <v>24</v>
      </c>
      <c r="X9" s="59" t="s">
        <v>24</v>
      </c>
      <c r="Y9" s="65" t="s">
        <v>24</v>
      </c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</row>
    <row r="10" spans="1:94">
      <c r="B10" s="75" t="s">
        <v>48</v>
      </c>
      <c r="C10" s="75"/>
      <c r="D10" s="76"/>
      <c r="E10" s="52">
        <v>26284.010000000002</v>
      </c>
      <c r="F10" s="53">
        <v>0</v>
      </c>
      <c r="G10" s="58">
        <v>5951.72</v>
      </c>
      <c r="H10" s="58">
        <v>1869.68</v>
      </c>
      <c r="I10" s="58">
        <v>854.17</v>
      </c>
      <c r="J10" s="58">
        <v>857.95</v>
      </c>
      <c r="K10" s="58">
        <v>2853.54</v>
      </c>
      <c r="L10" s="58">
        <v>864.2</v>
      </c>
      <c r="M10" s="58" t="s">
        <v>24</v>
      </c>
      <c r="N10" s="58">
        <v>758.74</v>
      </c>
      <c r="O10" s="58" t="s">
        <v>24</v>
      </c>
      <c r="P10" s="58">
        <v>3788.23</v>
      </c>
      <c r="Q10" s="58" t="s">
        <v>24</v>
      </c>
      <c r="R10" s="58" t="s">
        <v>24</v>
      </c>
      <c r="S10" s="58">
        <v>1246.98</v>
      </c>
      <c r="T10" s="58">
        <v>784.7</v>
      </c>
      <c r="U10" s="58" t="s">
        <v>24</v>
      </c>
      <c r="V10" s="58" t="s">
        <v>24</v>
      </c>
      <c r="W10" s="58">
        <v>3263.71</v>
      </c>
      <c r="X10" s="58">
        <v>1222.32</v>
      </c>
      <c r="Y10" s="64">
        <v>1968.07</v>
      </c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</row>
    <row r="11" spans="1:94">
      <c r="B11" s="77" t="s">
        <v>30</v>
      </c>
      <c r="C11" s="77"/>
      <c r="D11" s="78"/>
      <c r="E11" s="54">
        <v>11.39</v>
      </c>
      <c r="F11" s="55">
        <v>0</v>
      </c>
      <c r="G11" s="59" t="s">
        <v>24</v>
      </c>
      <c r="H11" s="59" t="s">
        <v>24</v>
      </c>
      <c r="I11" s="59" t="s">
        <v>24</v>
      </c>
      <c r="J11" s="59" t="s">
        <v>24</v>
      </c>
      <c r="K11" s="59" t="s">
        <v>24</v>
      </c>
      <c r="L11" s="59">
        <v>11.39</v>
      </c>
      <c r="M11" s="59" t="s">
        <v>24</v>
      </c>
      <c r="N11" s="59" t="s">
        <v>24</v>
      </c>
      <c r="O11" s="59" t="s">
        <v>24</v>
      </c>
      <c r="P11" s="59" t="s">
        <v>24</v>
      </c>
      <c r="Q11" s="59" t="s">
        <v>24</v>
      </c>
      <c r="R11" s="59" t="s">
        <v>24</v>
      </c>
      <c r="S11" s="59" t="s">
        <v>24</v>
      </c>
      <c r="T11" s="59" t="s">
        <v>24</v>
      </c>
      <c r="U11" s="59" t="s">
        <v>24</v>
      </c>
      <c r="V11" s="59" t="s">
        <v>24</v>
      </c>
      <c r="W11" s="59" t="s">
        <v>24</v>
      </c>
      <c r="X11" s="59" t="s">
        <v>24</v>
      </c>
      <c r="Y11" s="65" t="s">
        <v>24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</row>
    <row r="12" spans="1:94">
      <c r="B12" s="75" t="s">
        <v>31</v>
      </c>
      <c r="C12" s="75"/>
      <c r="D12" s="76"/>
      <c r="E12" s="52">
        <v>25687.320500000002</v>
      </c>
      <c r="F12" s="53">
        <v>9.0970247446097794</v>
      </c>
      <c r="G12" s="58">
        <v>3450.9055000000003</v>
      </c>
      <c r="H12" s="58">
        <v>3118.36</v>
      </c>
      <c r="I12" s="58">
        <v>518.45000000000005</v>
      </c>
      <c r="J12" s="58">
        <v>3.6374999999999909</v>
      </c>
      <c r="K12" s="58">
        <v>1205.2399999999998</v>
      </c>
      <c r="L12" s="58">
        <v>428.71499999999997</v>
      </c>
      <c r="M12" s="58">
        <v>35.310500000000005</v>
      </c>
      <c r="N12" s="58">
        <v>3812.5241999999985</v>
      </c>
      <c r="O12" s="58">
        <v>6051.2170000000024</v>
      </c>
      <c r="P12" s="58">
        <v>1271.1599999999999</v>
      </c>
      <c r="Q12" s="58" t="s">
        <v>24</v>
      </c>
      <c r="R12" s="58">
        <v>39.375</v>
      </c>
      <c r="S12" s="58">
        <v>3802.9150000000009</v>
      </c>
      <c r="T12" s="58">
        <v>448.12</v>
      </c>
      <c r="U12" s="58" t="s">
        <v>24</v>
      </c>
      <c r="V12" s="58" t="s">
        <v>24</v>
      </c>
      <c r="W12" s="58">
        <v>262.77</v>
      </c>
      <c r="X12" s="58">
        <v>1085.2369999999999</v>
      </c>
      <c r="Y12" s="64">
        <v>153.38380000000001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</row>
    <row r="13" spans="1:94">
      <c r="B13" s="77" t="s">
        <v>32</v>
      </c>
      <c r="C13" s="77"/>
      <c r="D13" s="78"/>
      <c r="E13" s="54">
        <v>8870.2058500001276</v>
      </c>
      <c r="F13" s="55">
        <v>88.261741900198444</v>
      </c>
      <c r="G13" s="59">
        <v>1777.2594590000544</v>
      </c>
      <c r="H13" s="59">
        <v>934.23475999999994</v>
      </c>
      <c r="I13" s="59">
        <v>0.79648500000000033</v>
      </c>
      <c r="J13" s="59">
        <v>80.871014999999844</v>
      </c>
      <c r="K13" s="59">
        <v>364.38211499999551</v>
      </c>
      <c r="L13" s="59">
        <v>166.65714499999967</v>
      </c>
      <c r="M13" s="59">
        <v>2.1730549999999984</v>
      </c>
      <c r="N13" s="59">
        <v>1722.8499900000784</v>
      </c>
      <c r="O13" s="59">
        <v>795.7684650000034</v>
      </c>
      <c r="P13" s="59">
        <v>273.8170499999992</v>
      </c>
      <c r="Q13" s="59" t="s">
        <v>24</v>
      </c>
      <c r="R13" s="59">
        <v>1247.1087640000103</v>
      </c>
      <c r="S13" s="59">
        <v>18.069694999999982</v>
      </c>
      <c r="T13" s="59">
        <v>96.602979999999761</v>
      </c>
      <c r="U13" s="59">
        <v>63.453196000000005</v>
      </c>
      <c r="V13" s="59">
        <v>5.9700000000000003E-2</v>
      </c>
      <c r="W13" s="59">
        <v>1113.2912009999895</v>
      </c>
      <c r="X13" s="59">
        <v>161.99221999999645</v>
      </c>
      <c r="Y13" s="65">
        <v>50.818555000000117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</row>
    <row r="14" spans="1:94">
      <c r="B14" s="75" t="s">
        <v>33</v>
      </c>
      <c r="C14" s="75"/>
      <c r="D14" s="76"/>
      <c r="E14" s="52">
        <v>2304.0129999999999</v>
      </c>
      <c r="F14" s="53">
        <v>0</v>
      </c>
      <c r="G14" s="58">
        <v>1000.0229999999998</v>
      </c>
      <c r="H14" s="58" t="s">
        <v>24</v>
      </c>
      <c r="I14" s="58" t="s">
        <v>24</v>
      </c>
      <c r="J14" s="58" t="s">
        <v>24</v>
      </c>
      <c r="K14" s="58">
        <v>49.9</v>
      </c>
      <c r="L14" s="58" t="s">
        <v>24</v>
      </c>
      <c r="M14" s="58" t="s">
        <v>24</v>
      </c>
      <c r="N14" s="58">
        <v>349.4</v>
      </c>
      <c r="O14" s="58" t="s">
        <v>24</v>
      </c>
      <c r="P14" s="58">
        <v>24.29</v>
      </c>
      <c r="Q14" s="58" t="s">
        <v>24</v>
      </c>
      <c r="R14" s="58">
        <v>848.99999999999989</v>
      </c>
      <c r="S14" s="58" t="s">
        <v>24</v>
      </c>
      <c r="T14" s="58" t="s">
        <v>24</v>
      </c>
      <c r="U14" s="58" t="s">
        <v>24</v>
      </c>
      <c r="V14" s="58" t="s">
        <v>24</v>
      </c>
      <c r="W14" s="58">
        <v>31.4</v>
      </c>
      <c r="X14" s="58" t="s">
        <v>24</v>
      </c>
      <c r="Y14" s="64" t="s">
        <v>24</v>
      </c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</row>
    <row r="15" spans="1:94">
      <c r="B15" s="77" t="s">
        <v>34</v>
      </c>
      <c r="C15" s="77"/>
      <c r="D15" s="78"/>
      <c r="E15" s="54">
        <v>1076.817</v>
      </c>
      <c r="F15" s="55">
        <v>22.763433308860076</v>
      </c>
      <c r="G15" s="59">
        <v>276.86200000000002</v>
      </c>
      <c r="H15" s="59">
        <v>42.335000000000001</v>
      </c>
      <c r="I15" s="59">
        <v>91.210000000000008</v>
      </c>
      <c r="J15" s="59">
        <v>2.13</v>
      </c>
      <c r="K15" s="59">
        <v>13.222999999999999</v>
      </c>
      <c r="L15" s="59">
        <v>3.6960000000000002</v>
      </c>
      <c r="M15" s="59">
        <v>12.862</v>
      </c>
      <c r="N15" s="59">
        <v>140.40300000000002</v>
      </c>
      <c r="O15" s="59">
        <v>96.394999999999996</v>
      </c>
      <c r="P15" s="59">
        <v>73.095999999999989</v>
      </c>
      <c r="Q15" s="59" t="s">
        <v>24</v>
      </c>
      <c r="R15" s="59">
        <v>35.799999999999997</v>
      </c>
      <c r="S15" s="59">
        <v>115.73400000000001</v>
      </c>
      <c r="T15" s="59">
        <v>4.1269999999999998</v>
      </c>
      <c r="U15" s="59">
        <v>45.084000000000003</v>
      </c>
      <c r="V15" s="59" t="s">
        <v>24</v>
      </c>
      <c r="W15" s="59">
        <v>15.472000000000001</v>
      </c>
      <c r="X15" s="59">
        <v>52.111000000000004</v>
      </c>
      <c r="Y15" s="65">
        <v>56.276999999999994</v>
      </c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</row>
    <row r="16" spans="1:94">
      <c r="B16" s="75" t="s">
        <v>35</v>
      </c>
      <c r="C16" s="75"/>
      <c r="D16" s="76"/>
      <c r="E16" s="52">
        <v>5680.4165000000003</v>
      </c>
      <c r="F16" s="53">
        <v>-0.8291679836827005</v>
      </c>
      <c r="G16" s="58">
        <v>848.95950000000016</v>
      </c>
      <c r="H16" s="58">
        <v>478.25900000000001</v>
      </c>
      <c r="I16" s="58">
        <v>68.923999999999978</v>
      </c>
      <c r="J16" s="58">
        <v>10.486999999999998</v>
      </c>
      <c r="K16" s="58">
        <v>457.7849999999998</v>
      </c>
      <c r="L16" s="58" t="s">
        <v>24</v>
      </c>
      <c r="M16" s="58">
        <v>295.59950000000003</v>
      </c>
      <c r="N16" s="58">
        <v>353.47199999999998</v>
      </c>
      <c r="O16" s="58">
        <v>592.50900000000001</v>
      </c>
      <c r="P16" s="58">
        <v>980.76000000000067</v>
      </c>
      <c r="Q16" s="58" t="s">
        <v>24</v>
      </c>
      <c r="R16" s="58">
        <v>18.077000000000002</v>
      </c>
      <c r="S16" s="58">
        <v>486.35059999999999</v>
      </c>
      <c r="T16" s="58">
        <v>22.917000000000005</v>
      </c>
      <c r="U16" s="58">
        <v>211.02189999999996</v>
      </c>
      <c r="V16" s="58" t="s">
        <v>24</v>
      </c>
      <c r="W16" s="58">
        <v>314.10199999999998</v>
      </c>
      <c r="X16" s="58">
        <v>142.25549999999993</v>
      </c>
      <c r="Y16" s="64">
        <v>398.93749999999977</v>
      </c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</row>
    <row r="17" spans="2:94">
      <c r="B17" s="77" t="s">
        <v>36</v>
      </c>
      <c r="C17" s="77"/>
      <c r="D17" s="78"/>
      <c r="E17" s="54">
        <v>489.61150000000004</v>
      </c>
      <c r="F17" s="55">
        <v>0</v>
      </c>
      <c r="G17" s="59">
        <v>83.540999999999997</v>
      </c>
      <c r="H17" s="59">
        <v>49.9</v>
      </c>
      <c r="I17" s="59">
        <v>74.387</v>
      </c>
      <c r="J17" s="59">
        <v>37.400000000000006</v>
      </c>
      <c r="K17" s="59">
        <v>63.087999999999994</v>
      </c>
      <c r="L17" s="59" t="s">
        <v>24</v>
      </c>
      <c r="M17" s="59">
        <v>4.9669999999999996</v>
      </c>
      <c r="N17" s="59">
        <v>0.68</v>
      </c>
      <c r="O17" s="59" t="s">
        <v>24</v>
      </c>
      <c r="P17" s="59">
        <v>32.374500000000005</v>
      </c>
      <c r="Q17" s="59" t="s">
        <v>24</v>
      </c>
      <c r="R17" s="59" t="s">
        <v>24</v>
      </c>
      <c r="S17" s="59">
        <v>40.68</v>
      </c>
      <c r="T17" s="59" t="s">
        <v>24</v>
      </c>
      <c r="U17" s="59">
        <v>14.9</v>
      </c>
      <c r="V17" s="59">
        <v>1.0840000000000001</v>
      </c>
      <c r="W17" s="59">
        <v>9.68</v>
      </c>
      <c r="X17" s="59" t="s">
        <v>24</v>
      </c>
      <c r="Y17" s="65">
        <v>76.930000000000007</v>
      </c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</row>
    <row r="18" spans="2:94">
      <c r="B18" s="75" t="s">
        <v>37</v>
      </c>
      <c r="C18" s="75"/>
      <c r="D18" s="76"/>
      <c r="E18" s="52">
        <v>160.27550000000002</v>
      </c>
      <c r="F18" s="53">
        <v>0</v>
      </c>
      <c r="G18" s="58" t="s">
        <v>24</v>
      </c>
      <c r="H18" s="58" t="s">
        <v>24</v>
      </c>
      <c r="I18" s="58" t="s">
        <v>24</v>
      </c>
      <c r="J18" s="58">
        <v>37.400000000000006</v>
      </c>
      <c r="K18" s="58" t="s">
        <v>24</v>
      </c>
      <c r="L18" s="58" t="s">
        <v>24</v>
      </c>
      <c r="M18" s="58">
        <v>4.9669999999999996</v>
      </c>
      <c r="N18" s="58" t="s">
        <v>24</v>
      </c>
      <c r="O18" s="58" t="s">
        <v>24</v>
      </c>
      <c r="P18" s="58">
        <v>27.174500000000002</v>
      </c>
      <c r="Q18" s="58" t="s">
        <v>24</v>
      </c>
      <c r="R18" s="58" t="s">
        <v>24</v>
      </c>
      <c r="S18" s="58">
        <v>25</v>
      </c>
      <c r="T18" s="58" t="s">
        <v>24</v>
      </c>
      <c r="U18" s="58">
        <v>14.9</v>
      </c>
      <c r="V18" s="58">
        <v>1.0840000000000001</v>
      </c>
      <c r="W18" s="58" t="s">
        <v>24</v>
      </c>
      <c r="X18" s="58" t="s">
        <v>24</v>
      </c>
      <c r="Y18" s="64">
        <v>49.75</v>
      </c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</row>
    <row r="19" spans="2:94" s="45" customFormat="1">
      <c r="B19" s="79" t="s">
        <v>49</v>
      </c>
      <c r="C19" s="79"/>
      <c r="D19" s="80"/>
      <c r="E19" s="54">
        <v>110225.84808000014</v>
      </c>
      <c r="F19" s="60">
        <v>5.8598897298681019</v>
      </c>
      <c r="G19" s="61">
        <v>16583.129459000058</v>
      </c>
      <c r="H19" s="61">
        <v>9101.5332599999983</v>
      </c>
      <c r="I19" s="61">
        <v>4512.1242849999999</v>
      </c>
      <c r="J19" s="61">
        <v>2243.0755149999995</v>
      </c>
      <c r="K19" s="61">
        <v>8222.8321149999956</v>
      </c>
      <c r="L19" s="61">
        <v>3012.3781449999997</v>
      </c>
      <c r="M19" s="61">
        <v>815.321055</v>
      </c>
      <c r="N19" s="61">
        <v>9006.7211900000766</v>
      </c>
      <c r="O19" s="61">
        <v>14045.254965000006</v>
      </c>
      <c r="P19" s="61">
        <v>11855.844849999999</v>
      </c>
      <c r="Q19" s="61">
        <v>90.82</v>
      </c>
      <c r="R19" s="61">
        <v>6484.3030640000115</v>
      </c>
      <c r="S19" s="61">
        <v>11416.366985000002</v>
      </c>
      <c r="T19" s="61">
        <v>1408.6725199999996</v>
      </c>
      <c r="U19" s="61">
        <v>457.87569599999989</v>
      </c>
      <c r="V19" s="61">
        <v>78.367700000000013</v>
      </c>
      <c r="W19" s="61">
        <v>5044.0182009999889</v>
      </c>
      <c r="X19" s="61">
        <v>2918.690719999996</v>
      </c>
      <c r="Y19" s="66">
        <v>2928.5183549999997</v>
      </c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</row>
    <row r="20" spans="2:94">
      <c r="B20" s="81" t="s">
        <v>53</v>
      </c>
      <c r="C20" s="81"/>
      <c r="D20" s="82"/>
      <c r="E20" s="69">
        <v>5.8598897298681019</v>
      </c>
      <c r="F20" s="56"/>
      <c r="G20" s="48">
        <v>7.1053404600694119</v>
      </c>
      <c r="H20" s="48">
        <v>24.434515926906315</v>
      </c>
      <c r="I20" s="48">
        <v>-7.1961152422558134E-4</v>
      </c>
      <c r="J20" s="48">
        <v>-1.8453902566678504</v>
      </c>
      <c r="K20" s="48">
        <v>-9.4558232455418008E-3</v>
      </c>
      <c r="L20" s="48">
        <v>0.34339565200624339</v>
      </c>
      <c r="M20" s="48">
        <v>0</v>
      </c>
      <c r="N20" s="48">
        <v>10.449013357006313</v>
      </c>
      <c r="O20" s="48">
        <v>3.4174699425267661</v>
      </c>
      <c r="P20" s="48">
        <v>-0.16044710744448895</v>
      </c>
      <c r="Q20" s="48">
        <v>0</v>
      </c>
      <c r="R20" s="48">
        <v>12.5423675481426</v>
      </c>
      <c r="S20" s="48">
        <v>3.9665856944080584</v>
      </c>
      <c r="T20" s="48">
        <v>0.78702269970937133</v>
      </c>
      <c r="U20" s="48">
        <v>-1.8975348807759626E-2</v>
      </c>
      <c r="V20" s="48">
        <v>0</v>
      </c>
      <c r="W20" s="48">
        <v>15.373079214481967</v>
      </c>
      <c r="X20" s="48">
        <v>3.0267991040074427</v>
      </c>
      <c r="Y20" s="67">
        <v>0.78379255211271381</v>
      </c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</row>
    <row r="21" spans="2:94" s="44" customFormat="1">
      <c r="B21" s="89"/>
      <c r="C21" s="89"/>
      <c r="D21" s="89"/>
      <c r="E21" s="90"/>
      <c r="F21" s="91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</row>
    <row r="22" spans="2:94" s="44" customFormat="1">
      <c r="B22" s="93" t="s">
        <v>56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</row>
    <row r="23" spans="2:94">
      <c r="B23" s="96" t="s">
        <v>57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</row>
    <row r="24" spans="2:94">
      <c r="B24" s="95" t="s">
        <v>51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</row>
    <row r="25" spans="2:94">
      <c r="B25" s="93" t="s">
        <v>52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</row>
  </sheetData>
  <mergeCells count="22">
    <mergeCell ref="B24:Y24"/>
    <mergeCell ref="B25:Y25"/>
    <mergeCell ref="D2:Y2"/>
    <mergeCell ref="B18:D18"/>
    <mergeCell ref="B19:D19"/>
    <mergeCell ref="B20:D20"/>
    <mergeCell ref="B22:Y22"/>
    <mergeCell ref="B23:Y23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2020-03-13T12:30:31Z</cp:lastPrinted>
  <dcterms:created xsi:type="dcterms:W3CDTF">2020-03-13T11:35:06Z</dcterms:created>
  <dcterms:modified xsi:type="dcterms:W3CDTF">2020-05-24T10:44:24Z</dcterms:modified>
</cp:coreProperties>
</file>