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hidePivotFieldList="1" defaultThemeVersion="124226"/>
  <mc:AlternateContent xmlns:mc="http://schemas.openxmlformats.org/markup-compatibility/2006">
    <mc:Choice Requires="x15">
      <x15ac:absPath xmlns:x15ac="http://schemas.microsoft.com/office/spreadsheetml/2010/11/ac" url="C:\0. ESI\0. ACTIVIDAD AUTÓNOMO\CLIENTES\ALGOR\ENERGIA 2020\cap.2\"/>
    </mc:Choice>
  </mc:AlternateContent>
  <xr:revisionPtr revIDLastSave="0" documentId="13_ncr:1_{DC36903B-69ED-495D-8D5C-AC960F5950E3}"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14210"/>
  <pivotCaches>
    <pivotCache cacheId="0" r:id="rId4"/>
  </pivotCaches>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ión" type="1" refreshedVersion="2">
    <dbPr connection="DSN=64SICILIAPRO;UID=SGPECNE_CONS;;DBQ=172.18.2.6:1521/SRV_SICILIA;DBA=W;APA=T;EXC=F;FEN=T;QTO=T;FRC=10;FDL=10;LOB=T;RST=T;BTD=F;BNF=F;BAM=IfAllSuccessful;NUM=NLS;DPM=F;MTS=T;MDI=F;CSR=F;FWC=F;FBS=64000;TLO=O;MLD=0;ODA=F;STE=F;TSZ=8192;AST=FLOAT;" command="SELECT VW_RE_DISTRIB_MERCADO.anio, VW_RE_DISTRIB_MERCADO.TECNOLOGIA, VW_RE_DISTRIB_MERCADO.POTENCIA_MW, VW_RE_DISTRIB_MERCADO.GWH_DISTRIBUIDORA, VW_RE_DISTRIB_MERCADO.KEUROS_DISTRIBUIDORA, VW_RE_DISTRIB_MERCADO.KEUROS_DESVIOS_DISTR, VW_RE_DISTRIB_MERCADO.N_INSTALACIONES, VW_RE_DISTRIB_MERCADO.N_INSTALACIONES_PRIMADAS, VW_RE_DISTRIB_MERCADO.POTENCIA_PRIMADA_MW_TOTAL  as  POTENCIA_PRIMADA_MW, VW_RE_DISTRIB_MERCADO.PRECIO_MERCADO, VW_RE_DISTRIB_MERCADO.PRECIO_DISTRIBUIDORA, VW_RE_DISTRIB_MERCADO.PRECIO_TOTAL, VW_RE_DISTRIB_MERCADO.RETRIBUCION_TOTAL, _x000d__x000a_VW_RE_DISTRIB_MERCADO.GWH_PRIMADA,_x000d__x000a_VW_RE_DISTRIB_MERCADO.RI,_x000d__x000a_VW_RE_DISTRIB_MERCADO.RO,_x000d__x000a_VW_RE_DISTRIB_MERCADO.RI_RO_x000d__x000a_FROM VW_RE_DISTRIB_MERCADO VW_RE_DISTRIB_MERCADO_x000d__x000a_WHERE VW_RE_DISTRIB_MERCADO.anio &gt; 2013"/>
  </connection>
</connections>
</file>

<file path=xl/sharedStrings.xml><?xml version="1.0" encoding="utf-8"?>
<sst xmlns="http://schemas.openxmlformats.org/spreadsheetml/2006/main" count="55" uniqueCount="53">
  <si>
    <t>Total 2009</t>
  </si>
  <si>
    <t>Total 2006</t>
  </si>
  <si>
    <t>Total 2005</t>
  </si>
  <si>
    <t>Total 2008</t>
  </si>
  <si>
    <t>Eólica</t>
  </si>
  <si>
    <t>Precio Medio Retribución Total (cent€/kWh)</t>
  </si>
  <si>
    <t>Total 2007</t>
  </si>
  <si>
    <t>Total 2010</t>
  </si>
  <si>
    <t>Hidráulica</t>
  </si>
  <si>
    <t>Total 2011</t>
  </si>
  <si>
    <t>Total 2012</t>
  </si>
  <si>
    <t>Total 2013</t>
  </si>
  <si>
    <t>Total 2014</t>
  </si>
  <si>
    <t>Total 2004</t>
  </si>
  <si>
    <t>Total 2015</t>
  </si>
  <si>
    <t>Cogeneración</t>
  </si>
  <si>
    <t>Biomasa</t>
  </si>
  <si>
    <t>Residuos</t>
  </si>
  <si>
    <t>Solar Térmica</t>
  </si>
  <si>
    <t>Energía Vendida (TWh)</t>
  </si>
  <si>
    <t>Energía Primada (TWh)</t>
  </si>
  <si>
    <t>Retribución Total (Milllones €)</t>
  </si>
  <si>
    <t>Trat.Residuos</t>
  </si>
  <si>
    <t>Otras Tecn. Renovables</t>
  </si>
  <si>
    <t>Solar FV</t>
  </si>
  <si>
    <t>Retribución Específica / Regulada (millones €) (**)</t>
  </si>
  <si>
    <t>(**) Es equivalente a la anterior "Prima equivalente". Desde 2014, es la suma de dos conceptos, retribución por inversión y por operación. De acuerdo con este nuevo marco, las instalaciones podrán percibir durante su vida útil regulatoria, adicionalmente a la retribución por la venta de la energía valorada al precio del mercado, una retribución específica compuesta por un término por unidad de potencia instalada que cubra, cuando proceda, los costes de inversión para cada instalación tipo que no puedan ser recuperados por la venta de la energía en el mercado, al que se denomina retribución a la inversión, y un término a la operación que cubra, en su caso, la diferencia entre los costes de explotación y los ingresos por la participación en el mercado de producción de dicha instalación tipo, al que se denomina retribución a la operación</t>
  </si>
  <si>
    <t>Total 2016</t>
  </si>
  <si>
    <t>Datos</t>
  </si>
  <si>
    <t>AÑO</t>
  </si>
  <si>
    <t>TECNOLOGIA</t>
  </si>
  <si>
    <t>Energía Vendida (GWh)</t>
  </si>
  <si>
    <t>Energía Primada (GWh)</t>
  </si>
  <si>
    <t>Retribución Total (Miles €)</t>
  </si>
  <si>
    <t>Retribución Específica (miles €)</t>
  </si>
  <si>
    <t>COGENERACIÓN</t>
  </si>
  <si>
    <t>SOLAR FV</t>
  </si>
  <si>
    <t>SOLAR TE</t>
  </si>
  <si>
    <t>EÓLICA</t>
  </si>
  <si>
    <t>HIDRÁULICA</t>
  </si>
  <si>
    <t>BIOMASA</t>
  </si>
  <si>
    <t>RESIDUOS</t>
  </si>
  <si>
    <t>TRAT.RESIDUOS</t>
  </si>
  <si>
    <t>OTRAS TECN. RENOVABLES</t>
  </si>
  <si>
    <t>Total 2017</t>
  </si>
  <si>
    <t>Retribución Inversión (millones €) (**)</t>
  </si>
  <si>
    <t>Retribución Operación (millones €) (**)</t>
  </si>
  <si>
    <t>Total 2018</t>
  </si>
  <si>
    <t>Fuente: Comisión Nacional de los Mercados y la Competencia (CNMC) y Foro Nuclear</t>
  </si>
  <si>
    <t>RETRIBUCIÓN RECIBIDA POR LOS PRODUCTORES DE ENERGÍA ELÉCTRICA DEL SISTEMA DE RETRIBUCIÓN REGULADA (*). EVOLUCIÓN</t>
  </si>
  <si>
    <t>(*) Según R.D. 413/2014. Es equivalente a los anteriores Régimen Especial / Retributivo Específico</t>
  </si>
  <si>
    <t>Total 2019</t>
  </si>
  <si>
    <t>Cuadro 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</si>
</sst>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_-* #,##0.00\ _p_t_a_-;\-* #,##0.00\ _p_t_a_-;_-* &quot;-&quot;??\ _p_t_a_-;_-@_-"/>
    <numFmt numFmtId="166" formatCode="_-* #,##0\ _p_t_a_-;\-* #,##0\ _p_t_a_-;_-* &quot;-&quot;\ _p_t_a_-;_-@_-"/>
    <numFmt numFmtId="167" formatCode="#,##0.0"/>
    <numFmt numFmtId="168" formatCode="0.000"/>
  </numFmts>
  <fonts count="22" x14ac:knownFonts="1">
    <font>
      <sz val="11"/>
      <color theme="1"/>
      <name val="Calibri"/>
      <family val="2"/>
      <scheme val="minor"/>
    </font>
    <font>
      <sz val="12"/>
      <color indexed="17"/>
      <name val="Arial"/>
      <family val="2"/>
    </font>
    <font>
      <b/>
      <sz val="15"/>
      <color indexed="56"/>
      <name val="Arial"/>
      <family val="2"/>
    </font>
    <font>
      <sz val="10"/>
      <name val="Arial"/>
      <family val="2"/>
    </font>
    <font>
      <sz val="10"/>
      <name val="Arial"/>
      <family val="2"/>
    </font>
    <font>
      <u/>
      <sz val="10"/>
      <color indexed="12"/>
      <name val="Arial"/>
      <family val="2"/>
    </font>
    <font>
      <sz val="11"/>
      <color indexed="8"/>
      <name val="Calibri"/>
      <family val="2"/>
    </font>
    <font>
      <b/>
      <sz val="10"/>
      <color indexed="8"/>
      <name val="Arial"/>
      <family val="2"/>
    </font>
    <font>
      <sz val="8"/>
      <name val="Arial"/>
      <family val="2"/>
    </font>
    <font>
      <b/>
      <sz val="9"/>
      <name val="Arial"/>
      <family val="2"/>
    </font>
    <font>
      <sz val="9"/>
      <name val="Arial"/>
      <family val="2"/>
    </font>
    <font>
      <sz val="8"/>
      <color indexed="8"/>
      <name val="Arial"/>
      <family val="2"/>
    </font>
    <font>
      <sz val="10"/>
      <name val="Calibri"/>
      <family val="2"/>
    </font>
    <font>
      <b/>
      <sz val="10"/>
      <color indexed="9"/>
      <name val="Calibri"/>
      <family val="2"/>
    </font>
    <font>
      <sz val="10"/>
      <color indexed="9"/>
      <name val="Calibri"/>
      <family val="2"/>
    </font>
    <font>
      <sz val="10"/>
      <color indexed="60"/>
      <name val="Calibri"/>
      <family val="2"/>
    </font>
    <font>
      <sz val="10"/>
      <color indexed="8"/>
      <name val="Calibri"/>
      <family val="2"/>
    </font>
    <font>
      <sz val="8"/>
      <name val="Calibri"/>
      <family val="2"/>
    </font>
    <font>
      <sz val="9"/>
      <color indexed="8"/>
      <name val="Arial"/>
      <family val="2"/>
    </font>
    <font>
      <b/>
      <sz val="9"/>
      <color indexed="8"/>
      <name val="Arial"/>
      <family val="2"/>
    </font>
    <font>
      <sz val="10"/>
      <color indexed="8"/>
      <name val="Arial"/>
      <family val="2"/>
    </font>
    <font>
      <b/>
      <sz val="10"/>
      <color indexed="9"/>
      <name val="Arial"/>
      <family val="2"/>
    </font>
  </fonts>
  <fills count="6">
    <fill>
      <patternFill patternType="none"/>
    </fill>
    <fill>
      <patternFill patternType="gray125"/>
    </fill>
    <fill>
      <patternFill patternType="solid">
        <fgColor indexed="42"/>
      </patternFill>
    </fill>
    <fill>
      <patternFill patternType="solid">
        <fgColor indexed="8"/>
        <bgColor indexed="64"/>
      </patternFill>
    </fill>
    <fill>
      <patternFill patternType="solid">
        <fgColor indexed="60"/>
        <bgColor indexed="64"/>
      </patternFill>
    </fill>
    <fill>
      <patternFill patternType="solid">
        <fgColor theme="0" tint="-0.14999847407452621"/>
        <bgColor theme="0" tint="-0.14999847407452621"/>
      </patternFill>
    </fill>
  </fills>
  <borders count="23">
    <border>
      <left/>
      <right/>
      <top/>
      <bottom/>
      <diagonal/>
    </border>
    <border>
      <left/>
      <right/>
      <top/>
      <bottom style="thick">
        <color indexed="62"/>
      </bottom>
      <diagonal/>
    </border>
    <border>
      <left style="thin">
        <color indexed="64"/>
      </left>
      <right/>
      <top style="medium">
        <color indexed="8"/>
      </top>
      <bottom/>
      <diagonal/>
    </border>
    <border>
      <left style="thin">
        <color indexed="8"/>
      </left>
      <right/>
      <top style="thin">
        <color indexed="8"/>
      </top>
      <bottom/>
      <diagonal/>
    </border>
    <border>
      <left style="thin">
        <color indexed="65"/>
      </left>
      <right/>
      <top style="medium">
        <color indexed="8"/>
      </top>
      <bottom/>
      <diagonal/>
    </border>
    <border>
      <left style="thin">
        <color indexed="8"/>
      </left>
      <right/>
      <top style="medium">
        <color indexed="8"/>
      </top>
      <bottom/>
      <diagonal/>
    </border>
    <border>
      <left style="thin">
        <color indexed="65"/>
      </left>
      <right style="thin">
        <color indexed="64"/>
      </right>
      <top style="medium">
        <color indexed="8"/>
      </top>
      <bottom/>
      <diagonal/>
    </border>
    <border>
      <left/>
      <right/>
      <top style="thin">
        <color indexed="8"/>
      </top>
      <bottom/>
      <diagonal/>
    </border>
    <border>
      <left/>
      <right style="thin">
        <color indexed="64"/>
      </right>
      <top/>
      <bottom/>
      <diagonal/>
    </border>
    <border>
      <left style="thin">
        <color indexed="8"/>
      </left>
      <right/>
      <top/>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5"/>
      </top>
      <bottom/>
      <diagonal/>
    </border>
    <border>
      <left style="thin">
        <color indexed="64"/>
      </left>
      <right/>
      <top style="thin">
        <color indexed="8"/>
      </top>
      <bottom style="medium">
        <color indexed="8"/>
      </bottom>
      <diagonal/>
    </border>
    <border>
      <left style="thin">
        <color indexed="65"/>
      </left>
      <right/>
      <top style="thin">
        <color indexed="8"/>
      </top>
      <bottom style="medium">
        <color indexed="8"/>
      </bottom>
      <diagonal/>
    </border>
    <border>
      <left/>
      <right/>
      <top/>
      <bottom style="thin">
        <color indexed="8"/>
      </bottom>
      <diagonal/>
    </border>
    <border>
      <left/>
      <right/>
      <top style="thin">
        <color theme="1"/>
      </top>
      <bottom/>
      <diagonal/>
    </border>
    <border>
      <left/>
      <right/>
      <top style="thin">
        <color indexed="64"/>
      </top>
      <bottom/>
      <diagonal/>
    </border>
    <border>
      <left/>
      <right/>
      <top/>
      <bottom style="thin">
        <color indexed="64"/>
      </bottom>
      <diagonal/>
    </border>
  </borders>
  <cellStyleXfs count="24">
    <xf numFmtId="0" fontId="0" fillId="0" borderId="0"/>
    <xf numFmtId="0" fontId="1" fillId="2" borderId="0" applyNumberFormat="0" applyBorder="0" applyAlignment="0" applyProtection="0"/>
    <xf numFmtId="0" fontId="2" fillId="0" borderId="1" applyNumberFormat="0" applyFill="0" applyAlignment="0" applyProtection="0"/>
    <xf numFmtId="44" fontId="3"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4" fillId="0" borderId="0"/>
    <xf numFmtId="0" fontId="4" fillId="0" borderId="0"/>
    <xf numFmtId="0" fontId="3" fillId="0" borderId="0"/>
    <xf numFmtId="0" fontId="6"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cellStyleXfs>
  <cellXfs count="82">
    <xf numFmtId="0" fontId="0" fillId="0" borderId="0" xfId="0"/>
    <xf numFmtId="167" fontId="0" fillId="0" borderId="0" xfId="0" applyNumberFormat="1"/>
    <xf numFmtId="0" fontId="0" fillId="0" borderId="0" xfId="0" applyAlignment="1">
      <alignment horizontal="left"/>
    </xf>
    <xf numFmtId="0" fontId="12" fillId="0" borderId="0" xfId="0" applyFont="1" applyAlignment="1"/>
    <xf numFmtId="0" fontId="13" fillId="4" borderId="2" xfId="0" applyFont="1" applyFill="1" applyBorder="1" applyAlignment="1">
      <alignment horizontal="center" wrapText="1"/>
    </xf>
    <xf numFmtId="0" fontId="13" fillId="4" borderId="3" xfId="0" applyFont="1" applyFill="1" applyBorder="1" applyAlignment="1">
      <alignment horizontal="center" vertical="center" wrapText="1"/>
    </xf>
    <xf numFmtId="0" fontId="14" fillId="4" borderId="4" xfId="0" applyFont="1" applyFill="1" applyBorder="1" applyAlignment="1">
      <alignment horizontal="center"/>
    </xf>
    <xf numFmtId="0" fontId="15" fillId="4" borderId="5" xfId="0" applyFont="1" applyFill="1" applyBorder="1" applyAlignment="1">
      <alignment horizontal="center"/>
    </xf>
    <xf numFmtId="0" fontId="14" fillId="4" borderId="6" xfId="0" applyFont="1" applyFill="1" applyBorder="1" applyAlignment="1">
      <alignment horizontal="center"/>
    </xf>
    <xf numFmtId="3" fontId="16" fillId="0" borderId="3" xfId="0" applyNumberFormat="1" applyFont="1" applyBorder="1" applyAlignment="1"/>
    <xf numFmtId="3" fontId="16" fillId="0" borderId="7" xfId="0" applyNumberFormat="1" applyFont="1" applyBorder="1" applyAlignment="1"/>
    <xf numFmtId="168" fontId="16" fillId="0" borderId="7" xfId="0" applyNumberFormat="1" applyFont="1" applyBorder="1" applyAlignment="1"/>
    <xf numFmtId="3" fontId="16" fillId="0" borderId="8" xfId="0" applyNumberFormat="1" applyFont="1" applyBorder="1" applyAlignment="1"/>
    <xf numFmtId="3" fontId="16" fillId="0" borderId="9" xfId="0" applyNumberFormat="1" applyFont="1" applyBorder="1" applyAlignment="1"/>
    <xf numFmtId="3" fontId="16" fillId="0" borderId="0" xfId="0" applyNumberFormat="1" applyFont="1" applyBorder="1" applyAlignment="1"/>
    <xf numFmtId="168" fontId="16" fillId="0" borderId="0" xfId="0" applyNumberFormat="1" applyFont="1" applyBorder="1" applyAlignment="1"/>
    <xf numFmtId="3" fontId="16" fillId="0" borderId="10" xfId="0" applyNumberFormat="1" applyFont="1" applyBorder="1" applyAlignment="1"/>
    <xf numFmtId="3" fontId="16" fillId="0" borderId="11" xfId="0" applyNumberFormat="1" applyFont="1" applyBorder="1" applyAlignment="1"/>
    <xf numFmtId="168" fontId="16" fillId="0" borderId="11" xfId="0" applyNumberFormat="1" applyFont="1" applyBorder="1" applyAlignment="1"/>
    <xf numFmtId="3" fontId="16" fillId="0" borderId="12" xfId="0" applyNumberFormat="1" applyFont="1" applyBorder="1" applyAlignment="1"/>
    <xf numFmtId="0" fontId="13" fillId="4" borderId="13"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9" xfId="0" applyFont="1" applyBorder="1" applyAlignment="1">
      <alignment horizontal="center" vertical="center" wrapText="1"/>
    </xf>
    <xf numFmtId="0" fontId="13" fillId="4" borderId="7" xfId="0" applyFont="1" applyFill="1" applyBorder="1" applyAlignment="1">
      <alignment horizontal="center" vertical="center" wrapText="1"/>
    </xf>
    <xf numFmtId="0" fontId="13" fillId="4" borderId="14" xfId="0" applyFont="1" applyFill="1" applyBorder="1" applyAlignment="1">
      <alignment horizontal="center" vertical="center" wrapText="1"/>
    </xf>
    <xf numFmtId="2" fontId="0" fillId="0" borderId="0" xfId="0" applyNumberFormat="1" applyAlignment="1">
      <alignment horizontal="center"/>
    </xf>
    <xf numFmtId="167" fontId="18" fillId="5" borderId="0" xfId="0" applyNumberFormat="1" applyFont="1" applyFill="1" applyBorder="1" applyAlignment="1">
      <alignment vertical="center"/>
    </xf>
    <xf numFmtId="167" fontId="18" fillId="0" borderId="0" xfId="0" applyNumberFormat="1" applyFont="1" applyBorder="1" applyAlignment="1">
      <alignment vertical="center"/>
    </xf>
    <xf numFmtId="167" fontId="18" fillId="0" borderId="0" xfId="0" applyNumberFormat="1" applyFont="1" applyAlignment="1">
      <alignment vertical="center"/>
    </xf>
    <xf numFmtId="167" fontId="10" fillId="0" borderId="0" xfId="17" applyNumberFormat="1" applyFont="1" applyBorder="1" applyAlignment="1">
      <alignment horizontal="right" vertical="center" wrapText="1"/>
    </xf>
    <xf numFmtId="167" fontId="10" fillId="0" borderId="0" xfId="17" applyNumberFormat="1" applyFont="1" applyBorder="1" applyAlignment="1">
      <alignment horizontal="center" vertical="center" wrapText="1"/>
    </xf>
    <xf numFmtId="167" fontId="18" fillId="0" borderId="0" xfId="0" applyNumberFormat="1" applyFont="1" applyBorder="1" applyAlignment="1">
      <alignment horizontal="right" vertical="center"/>
    </xf>
    <xf numFmtId="167" fontId="9" fillId="0" borderId="0" xfId="17" applyNumberFormat="1" applyFont="1" applyBorder="1" applyAlignment="1">
      <alignment horizontal="right" vertical="center" wrapText="1"/>
    </xf>
    <xf numFmtId="167" fontId="10" fillId="5" borderId="0" xfId="17" applyNumberFormat="1" applyFont="1" applyFill="1" applyBorder="1" applyAlignment="1">
      <alignment horizontal="right" vertical="center" wrapText="1"/>
    </xf>
    <xf numFmtId="167" fontId="10" fillId="5" borderId="0" xfId="17" applyNumberFormat="1" applyFont="1" applyFill="1" applyBorder="1" applyAlignment="1">
      <alignment horizontal="center" vertical="center" wrapText="1"/>
    </xf>
    <xf numFmtId="167" fontId="18" fillId="5" borderId="0" xfId="0" applyNumberFormat="1" applyFont="1" applyFill="1" applyBorder="1" applyAlignment="1">
      <alignment horizontal="right" vertical="center"/>
    </xf>
    <xf numFmtId="167" fontId="9" fillId="5" borderId="0" xfId="17" applyNumberFormat="1" applyFont="1" applyFill="1" applyBorder="1" applyAlignment="1">
      <alignment horizontal="right" vertical="center" wrapText="1"/>
    </xf>
    <xf numFmtId="167" fontId="18" fillId="0" borderId="0" xfId="18" applyNumberFormat="1" applyFont="1" applyBorder="1" applyAlignment="1">
      <alignment horizontal="right" vertical="center"/>
    </xf>
    <xf numFmtId="167" fontId="10" fillId="0" borderId="0" xfId="18" applyNumberFormat="1" applyFont="1" applyBorder="1" applyAlignment="1">
      <alignment horizontal="right" vertical="center"/>
    </xf>
    <xf numFmtId="167" fontId="10" fillId="0" borderId="0" xfId="18" applyNumberFormat="1" applyFont="1" applyBorder="1" applyAlignment="1">
      <alignment horizontal="center" vertical="center"/>
    </xf>
    <xf numFmtId="167" fontId="9" fillId="0" borderId="0" xfId="18" applyNumberFormat="1" applyFont="1" applyBorder="1" applyAlignment="1">
      <alignment horizontal="right" vertical="center"/>
    </xf>
    <xf numFmtId="167" fontId="18" fillId="5" borderId="20" xfId="0" applyNumberFormat="1" applyFont="1" applyFill="1" applyBorder="1" applyAlignment="1">
      <alignment vertical="center"/>
    </xf>
    <xf numFmtId="167" fontId="18" fillId="5" borderId="21" xfId="0" applyNumberFormat="1" applyFont="1" applyFill="1" applyBorder="1" applyAlignment="1">
      <alignment vertical="center"/>
    </xf>
    <xf numFmtId="167" fontId="18" fillId="5" borderId="0" xfId="18" applyNumberFormat="1" applyFont="1" applyFill="1" applyBorder="1" applyAlignment="1">
      <alignment horizontal="right" vertical="center"/>
    </xf>
    <xf numFmtId="167" fontId="10" fillId="5" borderId="0" xfId="18" applyNumberFormat="1" applyFont="1" applyFill="1" applyBorder="1" applyAlignment="1">
      <alignment horizontal="right" vertical="center"/>
    </xf>
    <xf numFmtId="167" fontId="10" fillId="5" borderId="0" xfId="18" applyNumberFormat="1" applyFont="1" applyFill="1" applyBorder="1" applyAlignment="1">
      <alignment horizontal="center" vertical="center"/>
    </xf>
    <xf numFmtId="167" fontId="9" fillId="5" borderId="0" xfId="18" applyNumberFormat="1" applyFont="1" applyFill="1" applyBorder="1" applyAlignment="1">
      <alignment horizontal="right" vertical="center"/>
    </xf>
    <xf numFmtId="167" fontId="18" fillId="5" borderId="19" xfId="18" applyNumberFormat="1" applyFont="1" applyFill="1" applyBorder="1" applyAlignment="1">
      <alignment horizontal="right" vertical="center"/>
    </xf>
    <xf numFmtId="167" fontId="10" fillId="5" borderId="19" xfId="18" applyNumberFormat="1" applyFont="1" applyFill="1" applyBorder="1" applyAlignment="1">
      <alignment horizontal="right" vertical="center"/>
    </xf>
    <xf numFmtId="167" fontId="10" fillId="5" borderId="19" xfId="18" applyNumberFormat="1" applyFont="1" applyFill="1" applyBorder="1" applyAlignment="1">
      <alignment horizontal="center" vertical="center"/>
    </xf>
    <xf numFmtId="167" fontId="18" fillId="5" borderId="19" xfId="0" applyNumberFormat="1" applyFont="1" applyFill="1" applyBorder="1" applyAlignment="1">
      <alignment horizontal="right" vertical="center"/>
    </xf>
    <xf numFmtId="167" fontId="9" fillId="5" borderId="19" xfId="18" applyNumberFormat="1" applyFont="1" applyFill="1" applyBorder="1" applyAlignment="1">
      <alignment horizontal="right" vertical="center"/>
    </xf>
    <xf numFmtId="167" fontId="9" fillId="0" borderId="15" xfId="17" applyNumberFormat="1" applyFont="1" applyFill="1" applyBorder="1" applyAlignment="1">
      <alignment horizontal="right" vertical="center" wrapText="1"/>
    </xf>
    <xf numFmtId="2" fontId="9" fillId="0" borderId="15" xfId="17" applyNumberFormat="1" applyFont="1" applyFill="1" applyBorder="1" applyAlignment="1">
      <alignment horizontal="center" vertical="center" wrapText="1"/>
    </xf>
    <xf numFmtId="167" fontId="19" fillId="0" borderId="0" xfId="0" applyNumberFormat="1" applyFont="1" applyBorder="1" applyAlignment="1">
      <alignment vertical="center"/>
    </xf>
    <xf numFmtId="167" fontId="19" fillId="5" borderId="21" xfId="0" applyNumberFormat="1" applyFont="1" applyFill="1" applyBorder="1" applyAlignment="1">
      <alignment vertical="center"/>
    </xf>
    <xf numFmtId="167" fontId="19" fillId="0" borderId="0" xfId="0" applyNumberFormat="1" applyFont="1" applyAlignment="1">
      <alignment vertical="center"/>
    </xf>
    <xf numFmtId="167" fontId="19" fillId="5" borderId="0" xfId="0" applyNumberFormat="1" applyFont="1" applyFill="1" applyBorder="1" applyAlignment="1">
      <alignment vertical="center"/>
    </xf>
    <xf numFmtId="0" fontId="11" fillId="0" borderId="0" xfId="0" applyNumberFormat="1" applyFont="1" applyAlignment="1">
      <alignment vertical="center" wrapText="1"/>
    </xf>
    <xf numFmtId="0" fontId="16" fillId="0" borderId="13" xfId="0" applyFont="1" applyBorder="1" applyAlignment="1">
      <alignment horizontal="center" vertical="center" wrapText="1"/>
    </xf>
    <xf numFmtId="0" fontId="16" fillId="0" borderId="16" xfId="0" applyFont="1" applyBorder="1" applyAlignment="1">
      <alignment horizontal="center"/>
    </xf>
    <xf numFmtId="0" fontId="16" fillId="0" borderId="17" xfId="0" applyFont="1" applyBorder="1" applyAlignment="1">
      <alignment horizontal="center" vertical="center" wrapText="1"/>
    </xf>
    <xf numFmtId="0" fontId="16" fillId="0" borderId="18" xfId="0" applyFont="1" applyBorder="1" applyAlignment="1">
      <alignment horizontal="center"/>
    </xf>
    <xf numFmtId="0" fontId="20" fillId="0" borderId="0" xfId="18" applyFont="1" applyAlignment="1">
      <alignment horizontal="left"/>
    </xf>
    <xf numFmtId="0" fontId="21" fillId="3" borderId="0" xfId="18" applyFont="1" applyFill="1" applyAlignment="1">
      <alignment horizontal="left"/>
    </xf>
    <xf numFmtId="0" fontId="10" fillId="0" borderId="15" xfId="0" applyFont="1" applyFill="1" applyBorder="1" applyAlignment="1">
      <alignment horizontal="center" vertical="center"/>
    </xf>
    <xf numFmtId="167" fontId="10" fillId="5" borderId="0" xfId="17" applyNumberFormat="1" applyFont="1" applyFill="1" applyBorder="1" applyAlignment="1">
      <alignment vertical="center" wrapText="1"/>
    </xf>
    <xf numFmtId="167" fontId="10" fillId="5" borderId="21" xfId="17" applyNumberFormat="1" applyFont="1" applyFill="1" applyBorder="1" applyAlignment="1">
      <alignment vertical="center" wrapText="1"/>
    </xf>
    <xf numFmtId="167" fontId="10" fillId="0" borderId="0" xfId="17" applyNumberFormat="1" applyFont="1" applyBorder="1" applyAlignment="1">
      <alignment vertical="center" wrapText="1"/>
    </xf>
    <xf numFmtId="167" fontId="9" fillId="0" borderId="0" xfId="17" applyNumberFormat="1" applyFont="1" applyBorder="1" applyAlignment="1">
      <alignment vertical="center"/>
    </xf>
    <xf numFmtId="167" fontId="9" fillId="0" borderId="22" xfId="17" applyNumberFormat="1" applyFont="1" applyBorder="1" applyAlignment="1">
      <alignment vertical="center"/>
    </xf>
    <xf numFmtId="167" fontId="9" fillId="5" borderId="21" xfId="17" applyNumberFormat="1" applyFont="1" applyFill="1" applyBorder="1" applyAlignment="1">
      <alignment vertical="center"/>
    </xf>
    <xf numFmtId="167" fontId="9" fillId="5" borderId="0" xfId="17" applyNumberFormat="1" applyFont="1" applyFill="1" applyBorder="1" applyAlignment="1">
      <alignment vertical="center"/>
    </xf>
    <xf numFmtId="167" fontId="9" fillId="0" borderId="0" xfId="16" applyNumberFormat="1" applyFont="1" applyBorder="1" applyAlignment="1">
      <alignment vertical="center"/>
    </xf>
    <xf numFmtId="167" fontId="9" fillId="5" borderId="0" xfId="16" applyNumberFormat="1" applyFont="1" applyFill="1" applyBorder="1" applyAlignment="1">
      <alignment vertical="center"/>
    </xf>
    <xf numFmtId="167" fontId="9" fillId="0" borderId="0" xfId="18" applyNumberFormat="1" applyFont="1" applyBorder="1" applyAlignment="1">
      <alignment vertical="center"/>
    </xf>
    <xf numFmtId="167" fontId="9" fillId="5" borderId="0" xfId="18" applyNumberFormat="1" applyFont="1" applyFill="1" applyBorder="1" applyAlignment="1">
      <alignment vertical="center"/>
    </xf>
    <xf numFmtId="167" fontId="9" fillId="5" borderId="19" xfId="18" applyNumberFormat="1" applyFont="1" applyFill="1" applyBorder="1" applyAlignment="1">
      <alignment vertical="center"/>
    </xf>
    <xf numFmtId="167" fontId="7" fillId="0" borderId="0" xfId="18" applyNumberFormat="1" applyFont="1" applyAlignment="1">
      <alignment horizontal="left" vertical="top" wrapText="1"/>
    </xf>
    <xf numFmtId="0" fontId="8" fillId="0" borderId="0" xfId="16" applyFont="1" applyBorder="1" applyAlignment="1">
      <alignment vertical="center"/>
    </xf>
    <xf numFmtId="0" fontId="0" fillId="0" borderId="0" xfId="0" applyAlignment="1">
      <alignment vertical="center" wrapText="1"/>
    </xf>
    <xf numFmtId="0" fontId="8" fillId="0" borderId="0" xfId="18" applyFont="1" applyAlignment="1">
      <alignment vertical="center"/>
    </xf>
  </cellXfs>
  <cellStyles count="24">
    <cellStyle name="Bueno" xfId="1" xr:uid="{00000000-0005-0000-0000-000000000000}"/>
    <cellStyle name="Encabezado 1" xfId="2" xr:uid="{00000000-0005-0000-0000-000001000000}"/>
    <cellStyle name="Euro" xfId="3" xr:uid="{00000000-0005-0000-0000-000002000000}"/>
    <cellStyle name="Euro 2" xfId="4" xr:uid="{00000000-0005-0000-0000-000003000000}"/>
    <cellStyle name="Hipervínculo 2" xfId="5" xr:uid="{00000000-0005-0000-0000-000004000000}"/>
    <cellStyle name="Millares [0] 2" xfId="6" xr:uid="{00000000-0005-0000-0000-000005000000}"/>
    <cellStyle name="Millares [0] 2 2" xfId="7" xr:uid="{00000000-0005-0000-0000-000006000000}"/>
    <cellStyle name="Millares 2" xfId="8" xr:uid="{00000000-0005-0000-0000-000007000000}"/>
    <cellStyle name="Millares 2 2" xfId="9" xr:uid="{00000000-0005-0000-0000-000008000000}"/>
    <cellStyle name="Millares 2 2 2" xfId="10" xr:uid="{00000000-0005-0000-0000-000009000000}"/>
    <cellStyle name="Millares 3" xfId="11" xr:uid="{00000000-0005-0000-0000-00000A000000}"/>
    <cellStyle name="Normal" xfId="0" builtinId="0"/>
    <cellStyle name="Normal 2" xfId="12" xr:uid="{00000000-0005-0000-0000-00000C000000}"/>
    <cellStyle name="Normal 2 2" xfId="13" xr:uid="{00000000-0005-0000-0000-00000D000000}"/>
    <cellStyle name="Normal 2_Hoja1" xfId="14" xr:uid="{00000000-0005-0000-0000-00000E000000}"/>
    <cellStyle name="Normal 3" xfId="15" xr:uid="{00000000-0005-0000-0000-00000F000000}"/>
    <cellStyle name="Normal 4" xfId="16" xr:uid="{00000000-0005-0000-0000-000010000000}"/>
    <cellStyle name="Normal_Hoja1" xfId="17" xr:uid="{00000000-0005-0000-0000-000011000000}"/>
    <cellStyle name="Normal_Hoja1_1" xfId="18" xr:uid="{00000000-0005-0000-0000-000012000000}"/>
    <cellStyle name="Porcentual 2" xfId="19" xr:uid="{00000000-0005-0000-0000-000013000000}"/>
    <cellStyle name="Porcentual 2 2" xfId="20" xr:uid="{00000000-0005-0000-0000-000014000000}"/>
    <cellStyle name="Porcentual 3" xfId="21" xr:uid="{00000000-0005-0000-0000-000015000000}"/>
    <cellStyle name="Porcentual 3 2" xfId="22" xr:uid="{00000000-0005-0000-0000-000016000000}"/>
    <cellStyle name="Porcentual 4" xfId="23" xr:uid="{00000000-0005-0000-0000-000017000000}"/>
  </cellStyles>
  <dxfs count="51">
    <dxf>
      <font>
        <b/>
        <color indexed="9"/>
      </font>
      <fill>
        <patternFill patternType="solid">
          <fgColor indexed="64"/>
          <bgColor indexed="60"/>
        </patternFill>
      </fill>
      <alignment vertical="center" wrapText="1" readingOrder="0"/>
    </dxf>
    <dxf>
      <font>
        <name val="Calibri"/>
        <scheme val="none"/>
      </font>
    </dxf>
    <dxf>
      <font>
        <sz val="10"/>
      </font>
    </dxf>
    <dxf>
      <font>
        <name val="Calibri"/>
        <scheme val="none"/>
      </font>
    </dxf>
    <dxf>
      <font>
        <name val="Calibri"/>
        <scheme val="none"/>
      </font>
    </dxf>
    <dxf>
      <font>
        <name val="Calibri"/>
        <scheme val="none"/>
      </font>
    </dxf>
    <dxf>
      <font>
        <sz val="9"/>
      </font>
    </dxf>
    <dxf>
      <font>
        <sz val="9"/>
      </font>
    </dxf>
    <dxf>
      <font>
        <color indexed="9"/>
      </font>
    </dxf>
    <dxf>
      <font>
        <color indexed="9"/>
      </font>
    </dxf>
    <dxf>
      <fill>
        <patternFill>
          <bgColor indexed="60"/>
        </patternFill>
      </fill>
    </dxf>
    <dxf>
      <fill>
        <patternFill>
          <bgColor indexed="60"/>
        </patternFill>
      </fill>
    </dxf>
    <dxf>
      <font>
        <color indexed="60"/>
      </font>
    </dxf>
    <dxf>
      <fill>
        <patternFill>
          <bgColor indexed="64"/>
        </patternFill>
      </fill>
    </dxf>
    <dxf>
      <font>
        <color indexed="9"/>
      </font>
    </dxf>
    <dxf>
      <font>
        <color indexed="9"/>
      </font>
    </dxf>
    <dxf>
      <fill>
        <patternFill>
          <bgColor indexed="60"/>
        </patternFill>
      </fill>
    </dxf>
    <dxf>
      <fill>
        <patternFill>
          <bgColor indexed="60"/>
        </patternFill>
      </fill>
    </dxf>
    <dxf>
      <fill>
        <patternFill>
          <bgColor indexed="60"/>
        </patternFill>
      </fill>
    </dxf>
    <dxf>
      <alignment vertical="center" readingOrder="0"/>
    </dxf>
    <dxf>
      <alignment vertical="center" readingOrder="0"/>
    </dxf>
    <dxf>
      <border>
        <left style="thin">
          <color indexed="64"/>
        </left>
        <right style="thin">
          <color indexed="64"/>
        </right>
      </border>
    </dxf>
    <dxf>
      <font>
        <color indexed="60"/>
      </font>
    </dxf>
    <dxf>
      <fill>
        <patternFill>
          <bgColor indexed="64"/>
        </patternFill>
      </fill>
    </dxf>
    <dxf>
      <font>
        <b/>
        <color indexed="9"/>
        <name val="Calibri"/>
        <scheme val="none"/>
      </font>
      <fill>
        <patternFill>
          <bgColor indexed="64"/>
        </patternFill>
      </fill>
      <alignment wrapText="1" readingOrder="0"/>
    </dxf>
    <dxf>
      <font>
        <color indexed="9"/>
        <name val="Calibri"/>
        <scheme val="none"/>
      </font>
      <fill>
        <patternFill>
          <bgColor indexed="64"/>
        </patternFill>
      </fill>
      <alignment wrapText="1" readingOrder="0"/>
    </dxf>
    <dxf>
      <font>
        <color indexed="51"/>
      </font>
    </dxf>
    <dxf>
      <fill>
        <patternFill>
          <bgColor indexed="51"/>
        </patternFill>
      </fill>
    </dxf>
    <dxf>
      <fill>
        <patternFill>
          <bgColor indexed="51"/>
        </patternFill>
      </fill>
    </dxf>
    <dxf>
      <fill>
        <patternFill>
          <bgColor indexed="51"/>
        </patternFill>
      </fill>
    </dxf>
    <dxf>
      <font>
        <color indexed="49"/>
      </font>
    </dxf>
    <dxf>
      <fill>
        <patternFill>
          <bgColor indexed="49"/>
        </patternFill>
      </fill>
    </dxf>
    <dxf>
      <fill>
        <patternFill patternType="solid">
          <bgColor indexed="43"/>
        </patternFill>
      </fill>
    </dxf>
    <dxf>
      <fill>
        <patternFill patternType="solid">
          <bgColor indexed="43"/>
        </patternFill>
      </fill>
    </dxf>
    <dxf>
      <fill>
        <patternFill patternType="solid">
          <bgColor indexed="43"/>
        </patternFill>
      </fill>
    </dxf>
    <dxf>
      <font>
        <color indexed="9"/>
      </font>
    </dxf>
    <dxf>
      <border>
        <left style="medium">
          <color indexed="8"/>
        </left>
        <right style="medium">
          <color indexed="8"/>
        </right>
        <top style="medium">
          <color indexed="8"/>
        </top>
        <bottom style="medium">
          <color indexed="8"/>
        </bottom>
      </border>
    </dxf>
    <dxf>
      <alignment vertical="center" readingOrder="0"/>
    </dxf>
    <dxf>
      <font>
        <b/>
      </font>
    </dxf>
    <dxf>
      <font>
        <b/>
      </font>
    </dxf>
    <dxf>
      <fill>
        <patternFill patternType="solid">
          <bgColor indexed="43"/>
        </patternFill>
      </fill>
    </dxf>
    <dxf>
      <fill>
        <patternFill patternType="solid">
          <bgColor indexed="43"/>
        </patternFill>
      </fill>
    </dxf>
    <dxf>
      <border>
        <bottom style="thin">
          <color indexed="64"/>
        </bottom>
      </border>
    </dxf>
    <dxf>
      <border>
        <right style="thin">
          <color indexed="64"/>
        </right>
      </border>
    </dxf>
    <dxf>
      <border>
        <top/>
      </border>
    </dxf>
    <dxf>
      <numFmt numFmtId="3" formatCode="#,##0"/>
    </dxf>
    <dxf>
      <alignment wrapText="0" readingOrder="0"/>
    </dxf>
    <dxf>
      <numFmt numFmtId="168" formatCode="0.000"/>
    </dxf>
    <dxf>
      <numFmt numFmtId="3" formatCode="#,##0"/>
    </dxf>
    <dxf>
      <numFmt numFmtId="3" formatCode="#,##0"/>
    </dxf>
    <dxf>
      <numFmt numFmtId="3" formatCode="#,##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se Salvador Sanz Romero" refreshedDate="43139.408147106478" createdVersion="1" refreshedVersion="2" recordCount="36" xr:uid="{00000000-000A-0000-FFFF-FFFF00000000}">
  <cacheSource type="external" connectionId="1"/>
  <cacheFields count="18">
    <cacheField name="ANIO" numFmtId="0" sqlType="3">
      <sharedItems containsSemiMixedTypes="0" containsString="0" containsNumber="1" containsInteger="1" minValue="2014" maxValue="2017" count="4">
        <n v="2017"/>
        <n v="2015"/>
        <n v="2016"/>
        <n v="2014"/>
      </sharedItems>
    </cacheField>
    <cacheField name="TECNOLOGIA" numFmtId="0" sqlType="12">
      <sharedItems count="10">
        <s v="COGENERACIÓN"/>
        <s v="EÓLICA"/>
        <s v="RESIDUOS"/>
        <s v="BIOMASA"/>
        <s v="HIDRÁULICA"/>
        <s v="SOLAR TE"/>
        <s v="TRAT.RESIDUOS"/>
        <s v="OTRAS TECN. RENOVABLES"/>
        <s v="SOLAR FV"/>
        <s v="SOLAR" u="1"/>
      </sharedItems>
    </cacheField>
    <cacheField name="POTENCIA_MW" numFmtId="0" sqlType="6">
      <sharedItems containsSemiMixedTypes="0" containsString="0" containsNumber="1" minValue="4.7960000000000003" maxValue="23073.655849999999" count="24">
        <n v="5757.3766999999998"/>
        <n v="23073.655849999999"/>
        <n v="743.33500000000004"/>
        <n v="742.65241000000003"/>
        <n v="2100.7585800000002"/>
        <n v="23029.345850000002"/>
        <n v="23063.745849999999"/>
        <n v="743.60740999999996"/>
        <n v="2103.2335800000001"/>
        <n v="23013.545849999999"/>
        <n v="2299.5275000000001"/>
        <n v="5793.4296999999997"/>
        <n v="742.745"/>
        <n v="625.399"/>
        <n v="4.7960000000000003"/>
        <n v="737.86841000000004"/>
        <n v="4659.19607"/>
        <n v="4671.4372400000002"/>
        <n v="2089.86958"/>
        <n v="4675.7614000000003"/>
        <n v="2079.2565800000002"/>
        <n v="5723.3082000000004"/>
        <n v="2299.4274999999998"/>
        <n v="4643.1625999999997"/>
      </sharedItems>
    </cacheField>
    <cacheField name="GWH_DISTRIBUIDORA" numFmtId="0" sqlType="6">
      <sharedItems containsSemiMixedTypes="0" containsString="0" containsNumber="1" minValue="0.17516599999999999" maxValue="50989.227851000003"/>
    </cacheField>
    <cacheField name="KEUROS_DISTRIBUIDORA" numFmtId="0" sqlType="6">
      <sharedItems containsSemiMixedTypes="0" containsString="0" containsNumber="1" minValue="182.42003" maxValue="2494290.3581300001"/>
    </cacheField>
    <cacheField name="KEUROS_DESVIOS_DISTR" numFmtId="0" sqlType="6">
      <sharedItems containsSemiMixedTypes="0" containsString="0" containsNumber="1" containsInteger="1" minValue="0" maxValue="0" count="1">
        <n v="0"/>
      </sharedItems>
    </cacheField>
    <cacheField name="N_INSTALACIONES" numFmtId="0" sqlType="6">
      <sharedItems containsSemiMixedTypes="0" containsString="0" containsNumber="1" containsInteger="1" minValue="2" maxValue="61367" count="23">
        <n v="1023"/>
        <n v="1360"/>
        <n v="37"/>
        <n v="211"/>
        <n v="1093"/>
        <n v="1356"/>
        <n v="1359"/>
        <n v="213"/>
        <n v="1094"/>
        <n v="1354"/>
        <n v="52"/>
        <n v="1027"/>
        <n v="50"/>
        <n v="2"/>
        <n v="204"/>
        <n v="61238"/>
        <n v="61304"/>
        <n v="1086"/>
        <n v="61367"/>
        <n v="1078"/>
        <n v="993"/>
        <n v="51"/>
        <n v="61024"/>
      </sharedItems>
    </cacheField>
    <cacheField name="N_INSTALACIONES_PRIMADAS" numFmtId="0" sqlType="6">
      <sharedItems containsSemiMixedTypes="0" containsString="0" containsNumber="1" containsInteger="1" minValue="1" maxValue="59225" count="30">
        <n v="529"/>
        <n v="934"/>
        <n v="23"/>
        <n v="150"/>
        <n v="559"/>
        <n v="927"/>
        <n v="925"/>
        <n v="149"/>
        <n v="546"/>
        <n v="929"/>
        <n v="49"/>
        <n v="531"/>
        <n v="24"/>
        <n v="17"/>
        <n v="1"/>
        <n v="148"/>
        <n v="59212"/>
        <n v="59166"/>
        <n v="25"/>
        <n v="2"/>
        <n v="611"/>
        <n v="523"/>
        <n v="59111"/>
        <n v="506"/>
        <n v="507"/>
        <n v="48"/>
        <n v="158"/>
        <n v="21"/>
        <n v="59225"/>
        <n v="16"/>
      </sharedItems>
    </cacheField>
    <cacheField name="POTENCIA_PRIMADA_MW" numFmtId="0" sqlType="6">
      <sharedItems containsSemiMixedTypes="0" containsString="0" containsNumber="1" minValue="0.29599999999999999" maxValue="16900.184000000001"/>
    </cacheField>
    <cacheField name="PRECIO_MERCADO" numFmtId="0" sqlType="6">
      <sharedItems containsSemiMixedTypes="0" containsString="0" containsNumber="1" minValue="3.1280000000000001" maxValue="5.2690000000000001" count="24">
        <n v="5.2690000000000001"/>
        <n v="5.008"/>
        <n v="5.0140000000000002"/>
        <n v="4.9249999999999998"/>
        <n v="4.4610000000000003"/>
        <n v="3.2210000000000001"/>
        <n v="3.9020000000000001"/>
        <n v="3.4420000000000002"/>
        <n v="3.4380000000000002"/>
        <n v="5.2060000000000004"/>
        <n v="3.8679999999999999"/>
        <n v="3.78"/>
        <n v="5.1239999999999997"/>
        <n v="5.0739999999999998"/>
        <n v="4.3710000000000004"/>
        <n v="3.1280000000000001"/>
        <n v="4.2590000000000003"/>
        <n v="3.6259999999999999"/>
        <n v="4.7439999999999998"/>
        <n v="3.9409999999999998"/>
        <n v="5.1349999999999998"/>
        <n v="5.1989999999999998"/>
        <n v="4.4749999999999996"/>
        <n v="5.2249999999999996"/>
      </sharedItems>
    </cacheField>
    <cacheField name="PRECIO_DISTRIBUIDORA" numFmtId="0" sqlType="6">
      <sharedItems containsSemiMixedTypes="0" containsString="0" containsNumber="1" minValue="1.155" maxValue="281.63200000000001"/>
    </cacheField>
    <cacheField name="PRECIO_TOTAL" numFmtId="0" sqlType="6">
      <sharedItems containsSemiMixedTypes="0" containsString="0" containsNumber="1" minValue="4.7809999999999997" maxValue="285.25799999999998"/>
    </cacheField>
    <cacheField name="RETRIBUCION_TOTAL" numFmtId="0" sqlType="6">
      <sharedItems containsSemiMixedTypes="0" containsString="0" containsNumber="1" minValue="193.46164256" maxValue="3856194.4849092001"/>
    </cacheField>
    <cacheField name="GWH_PRIMADA" numFmtId="0" sqlType="6">
      <sharedItems containsSemiMixedTypes="0" containsString="0" containsNumber="1" minValue="0.17516599999999999" maxValue="37579.926950000001"/>
    </cacheField>
    <cacheField name="RI" numFmtId="0" sqlType="6">
      <sharedItems containsSemiMixedTypes="0" containsString="0" containsNumber="1" minValue="151.19651999999999" maxValue="2292752.3925100002"/>
    </cacheField>
    <cacheField name="RO" numFmtId="0" sqlType="6">
      <sharedItems containsSemiMixedTypes="0" containsString="0" containsNumber="1" minValue="0" maxValue="1098252.5943799999" count="27">
        <n v="1098252.5943799999"/>
        <n v="0"/>
        <n v="40694.318509999997"/>
        <n v="137818.29659000001"/>
        <n v="136909.18836999999"/>
        <n v="191417.70511000001"/>
        <n v="834039.59163000004"/>
        <n v="193974.13741"/>
        <n v="234955.58265999999"/>
        <n v="24420.146000000001"/>
        <n v="134101.01939"/>
        <n v="135543.47252000001"/>
        <n v="145882.14038999999"/>
        <n v="147886.07148000001"/>
        <n v="162229.34015999999"/>
        <n v="27881.806919999999"/>
        <n v="31.223510000000001"/>
        <n v="1092884.8763300001"/>
        <n v="201537.96562"/>
        <n v="700.02873"/>
        <n v="1045033.74028"/>
        <n v="188059.24643"/>
        <n v="24053.74598"/>
        <n v="163866.20061"/>
        <n v="88148.595350000003"/>
        <n v="152137.22318"/>
        <n v="114440.83549"/>
      </sharedItems>
    </cacheField>
    <cacheField name="RI_RO" numFmtId="0" sqlType="6">
      <sharedItems containsSemiMixedTypes="0" containsString="0" containsNumber="1" minValue="182.42003" maxValue="2494290.3581300001"/>
    </cacheField>
    <cacheField name="Precio Medio Retribución Total" numFmtId="0" formula="RETRIBUCION_TOTAL/GWH_DISTRIBUIDORA/1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6">
  <r>
    <x v="0"/>
    <x v="0"/>
    <x v="0"/>
    <n v="25702.264962000001"/>
    <n v="1179914.4866299999"/>
    <x v="0"/>
    <x v="0"/>
    <x v="0"/>
    <n v="4166.5919000000004"/>
    <x v="0"/>
    <n v="4.5910000000000002"/>
    <n v="9.86"/>
    <n v="2534166.8274777802"/>
    <n v="25477.362820999999"/>
    <n v="81661.892250000004"/>
    <x v="0"/>
    <n v="1179914.4866299999"/>
  </r>
  <r>
    <x v="0"/>
    <x v="1"/>
    <x v="1"/>
    <n v="47592.574489999999"/>
    <n v="1472758.35445"/>
    <x v="0"/>
    <x v="1"/>
    <x v="1"/>
    <n v="16900.184000000001"/>
    <x v="1"/>
    <n v="3.0950000000000002"/>
    <n v="8.1029999999999998"/>
    <n v="3856194.4849092001"/>
    <n v="35110.034228999997"/>
    <n v="1472515.3086399999"/>
    <x v="1"/>
    <n v="1472515.3086399999"/>
  </r>
  <r>
    <x v="0"/>
    <x v="2"/>
    <x v="2"/>
    <n v="3432.8139980000001"/>
    <n v="121167.24537"/>
    <x v="0"/>
    <x v="2"/>
    <x v="2"/>
    <n v="595.39400000000001"/>
    <x v="0"/>
    <n v="3.53"/>
    <n v="8.7989999999999995"/>
    <n v="302042.21492462"/>
    <n v="3199.6864270000001"/>
    <n v="80472.926860000007"/>
    <x v="2"/>
    <n v="121167.24537"/>
  </r>
  <r>
    <x v="1"/>
    <x v="3"/>
    <x v="3"/>
    <n v="3494.0480659999998"/>
    <n v="275164.29947999999"/>
    <x v="0"/>
    <x v="3"/>
    <x v="3"/>
    <n v="659.76241000000005"/>
    <x v="2"/>
    <n v="7.875"/>
    <n v="12.888999999999999"/>
    <n v="450355.86950923997"/>
    <n v="3440.4458639999998"/>
    <n v="137346.00289"/>
    <x v="3"/>
    <n v="275164.29947999999"/>
  </r>
  <r>
    <x v="1"/>
    <x v="4"/>
    <x v="4"/>
    <n v="5496.5465819999999"/>
    <n v="76239.593720000004"/>
    <x v="0"/>
    <x v="4"/>
    <x v="4"/>
    <n v="836.29700000000003"/>
    <x v="3"/>
    <n v="1.387"/>
    <n v="6.3120000000000003"/>
    <n v="346944.51288350002"/>
    <n v="2284.4591949999999"/>
    <n v="76161.437900000004"/>
    <x v="1"/>
    <n v="76161.437900000004"/>
  </r>
  <r>
    <x v="1"/>
    <x v="1"/>
    <x v="5"/>
    <n v="48069.517903"/>
    <n v="1253657.9914800001"/>
    <x v="0"/>
    <x v="5"/>
    <x v="5"/>
    <n v="16787.244999999999"/>
    <x v="4"/>
    <n v="2.6080000000000001"/>
    <n v="7.069"/>
    <n v="3398039.1851328299"/>
    <n v="34770.586424000001"/>
    <n v="1253657.9914800001"/>
    <x v="1"/>
    <n v="1253657.9914800001"/>
  </r>
  <r>
    <x v="2"/>
    <x v="1"/>
    <x v="6"/>
    <n v="47659.807997000004"/>
    <n v="1254594.9113799999"/>
    <x v="0"/>
    <x v="6"/>
    <x v="6"/>
    <n v="16815.409"/>
    <x v="5"/>
    <n v="2.6320000000000001"/>
    <n v="5.8529999999999998"/>
    <n v="2789717.3269633702"/>
    <n v="34979.051987999999"/>
    <n v="1254594.9113799999"/>
    <x v="1"/>
    <n v="1254594.9113799999"/>
  </r>
  <r>
    <x v="2"/>
    <x v="3"/>
    <x v="7"/>
    <n v="3440.769605"/>
    <n v="277599.72339"/>
    <x v="0"/>
    <x v="7"/>
    <x v="7"/>
    <n v="660.01640999999995"/>
    <x v="6"/>
    <n v="8.0679999999999996"/>
    <n v="11.97"/>
    <n v="411858.55337709998"/>
    <n v="3399.1266679999999"/>
    <n v="140690.53502000001"/>
    <x v="4"/>
    <n v="277599.72339"/>
  </r>
  <r>
    <x v="2"/>
    <x v="4"/>
    <x v="8"/>
    <n v="5834.1154310000002"/>
    <n v="78093.742570000002"/>
    <x v="0"/>
    <x v="8"/>
    <x v="8"/>
    <n v="831.18732999999997"/>
    <x v="7"/>
    <n v="1.339"/>
    <n v="4.7809999999999997"/>
    <n v="278903.99570501997"/>
    <n v="2421.216535"/>
    <n v="78054.010509999993"/>
    <x v="1"/>
    <n v="78054.010509999993"/>
  </r>
  <r>
    <x v="3"/>
    <x v="1"/>
    <x v="9"/>
    <n v="50989.227851000003"/>
    <n v="1253683.50801"/>
    <x v="0"/>
    <x v="9"/>
    <x v="9"/>
    <n v="16785.363799999999"/>
    <x v="8"/>
    <n v="2.4590000000000001"/>
    <n v="5.8970000000000002"/>
    <n v="3006693.1615273799"/>
    <n v="37579.926950000001"/>
    <n v="1253683.50801"/>
    <x v="1"/>
    <n v="1253683.50801"/>
  </r>
  <r>
    <x v="1"/>
    <x v="5"/>
    <x v="10"/>
    <n v="5084.9654019999998"/>
    <n v="1273714.54339"/>
    <x v="0"/>
    <x v="10"/>
    <x v="10"/>
    <n v="2298.02"/>
    <x v="9"/>
    <n v="25.048999999999999"/>
    <n v="30.254999999999999"/>
    <n v="1538437.8422181199"/>
    <n v="5084.9329630000002"/>
    <n v="1082296.83828"/>
    <x v="5"/>
    <n v="1273714.54339"/>
  </r>
  <r>
    <x v="2"/>
    <x v="0"/>
    <x v="11"/>
    <n v="24202.887009999999"/>
    <n v="893074.71973999997"/>
    <x v="0"/>
    <x v="11"/>
    <x v="11"/>
    <n v="4079.1794"/>
    <x v="10"/>
    <n v="3.69"/>
    <n v="7.5579999999999998"/>
    <n v="1829242.3892868001"/>
    <n v="24031.067866000001"/>
    <n v="59035.128109999998"/>
    <x v="6"/>
    <n v="893074.71973999997"/>
  </r>
  <r>
    <x v="2"/>
    <x v="5"/>
    <x v="10"/>
    <n v="5070.928946"/>
    <n v="1276270.97569"/>
    <x v="0"/>
    <x v="10"/>
    <x v="10"/>
    <n v="2298.02"/>
    <x v="11"/>
    <n v="25.167999999999999"/>
    <n v="28.948"/>
    <n v="1467952.0898488001"/>
    <n v="5070.928946"/>
    <n v="1082296.83828"/>
    <x v="7"/>
    <n v="1276270.97569"/>
  </r>
  <r>
    <x v="0"/>
    <x v="5"/>
    <x v="10"/>
    <n v="5345.3984600000003"/>
    <n v="1320720.80002"/>
    <x v="0"/>
    <x v="10"/>
    <x v="10"/>
    <n v="2298.02"/>
    <x v="12"/>
    <n v="24.707999999999998"/>
    <n v="29.832000000000001"/>
    <n v="1594619.0171103999"/>
    <n v="5345.3095000000003"/>
    <n v="1085765.2173599999"/>
    <x v="8"/>
    <n v="1320720.80002"/>
  </r>
  <r>
    <x v="1"/>
    <x v="2"/>
    <x v="12"/>
    <n v="3547.5656260000001"/>
    <n v="105057.28508"/>
    <x v="0"/>
    <x v="2"/>
    <x v="12"/>
    <n v="603.56299999999999"/>
    <x v="13"/>
    <n v="2.9609999999999999"/>
    <n v="8.0350000000000001"/>
    <n v="285060.76494323998"/>
    <n v="3301.1379010000001"/>
    <n v="80637.139079999994"/>
    <x v="9"/>
    <n v="105057.28508"/>
  </r>
  <r>
    <x v="3"/>
    <x v="6"/>
    <x v="13"/>
    <n v="1729.0873240000001"/>
    <n v="137969.33614"/>
    <x v="0"/>
    <x v="12"/>
    <x v="13"/>
    <n v="226.447"/>
    <x v="14"/>
    <n v="7.9790000000000001"/>
    <n v="12.35"/>
    <n v="213547.74307204"/>
    <n v="1637.673172"/>
    <n v="3868.31675"/>
    <x v="10"/>
    <n v="137969.33614"/>
  </r>
  <r>
    <x v="2"/>
    <x v="7"/>
    <x v="14"/>
    <n v="0.17516599999999999"/>
    <n v="232.52256"/>
    <x v="0"/>
    <x v="13"/>
    <x v="14"/>
    <n v="0.29599999999999999"/>
    <x v="15"/>
    <n v="132.744"/>
    <n v="135.87200000000001"/>
    <n v="238.00175247999999"/>
    <n v="0.17516599999999999"/>
    <n v="232.52256"/>
    <x v="1"/>
    <n v="232.52256"/>
  </r>
  <r>
    <x v="3"/>
    <x v="3"/>
    <x v="15"/>
    <n v="3503.5351139999998"/>
    <n v="270335.24991000001"/>
    <x v="0"/>
    <x v="14"/>
    <x v="15"/>
    <n v="654.99540999999999"/>
    <x v="16"/>
    <n v="7.7160000000000002"/>
    <n v="11.975"/>
    <n v="419550.81041526003"/>
    <n v="3427.8090870000001"/>
    <n v="134791.77739"/>
    <x v="11"/>
    <n v="270335.24991000001"/>
  </r>
  <r>
    <x v="1"/>
    <x v="8"/>
    <x v="16"/>
    <n v="8208.9319410000007"/>
    <n v="2434285.3708799998"/>
    <x v="0"/>
    <x v="15"/>
    <x v="16"/>
    <n v="4583.6029699999999"/>
    <x v="9"/>
    <n v="29.654"/>
    <n v="34.86"/>
    <n v="2861642.3677284601"/>
    <n v="8162.4241350000002"/>
    <n v="2288403.23049"/>
    <x v="12"/>
    <n v="2434285.3708799998"/>
  </r>
  <r>
    <x v="2"/>
    <x v="8"/>
    <x v="17"/>
    <n v="7968.327738"/>
    <n v="2434987.76578"/>
    <x v="0"/>
    <x v="16"/>
    <x v="17"/>
    <n v="4587.6612599999999"/>
    <x v="11"/>
    <n v="30.558"/>
    <n v="34.338000000000001"/>
    <n v="2736190.5542763998"/>
    <n v="7901.7227290000001"/>
    <n v="2287101.6943000001"/>
    <x v="13"/>
    <n v="2434987.76578"/>
  </r>
  <r>
    <x v="0"/>
    <x v="6"/>
    <x v="13"/>
    <n v="2420.4507680000002"/>
    <n v="172500.19528000001"/>
    <x v="0"/>
    <x v="12"/>
    <x v="18"/>
    <n v="333.95299999999997"/>
    <x v="0"/>
    <n v="7.1269999999999998"/>
    <n v="12.396000000000001"/>
    <n v="300033.74624592002"/>
    <n v="2408.0617419999999"/>
    <n v="10270.85512"/>
    <x v="14"/>
    <n v="172500.19528000001"/>
  </r>
  <r>
    <x v="3"/>
    <x v="7"/>
    <x v="14"/>
    <n v="0.38141999999999998"/>
    <n v="1074.2025599999999"/>
    <x v="0"/>
    <x v="13"/>
    <x v="19"/>
    <n v="4.7960000000000003"/>
    <x v="17"/>
    <n v="281.63200000000001"/>
    <n v="285.25799999999998"/>
    <n v="1088.0328492000001"/>
    <n v="0.38141999999999998"/>
    <n v="1074.2025599999999"/>
    <x v="1"/>
    <n v="1074.2025599999999"/>
  </r>
  <r>
    <x v="3"/>
    <x v="2"/>
    <x v="12"/>
    <n v="3468.577057"/>
    <n v="108522.43644"/>
    <x v="0"/>
    <x v="2"/>
    <x v="18"/>
    <n v="608.76300000000003"/>
    <x v="14"/>
    <n v="3.129"/>
    <n v="7.5"/>
    <n v="260133.93960146999"/>
    <n v="3243.2398010000002"/>
    <n v="80640.629520000002"/>
    <x v="15"/>
    <n v="108522.43644"/>
  </r>
  <r>
    <x v="0"/>
    <x v="7"/>
    <x v="14"/>
    <n v="0.23274900000000001"/>
    <n v="182.42003"/>
    <x v="0"/>
    <x v="13"/>
    <x v="14"/>
    <n v="0.29599999999999999"/>
    <x v="18"/>
    <n v="78.376000000000005"/>
    <n v="83.12"/>
    <n v="193.46164256"/>
    <n v="0.23274900000000001"/>
    <n v="151.19651999999999"/>
    <x v="16"/>
    <n v="182.42003"/>
  </r>
  <r>
    <x v="3"/>
    <x v="4"/>
    <x v="18"/>
    <n v="7037.0037130000001"/>
    <n v="81243.997099999993"/>
    <x v="0"/>
    <x v="17"/>
    <x v="20"/>
    <n v="855.26832999999999"/>
    <x v="19"/>
    <n v="1.155"/>
    <n v="5.0960000000000001"/>
    <n v="358572.31342933001"/>
    <n v="3074.769151"/>
    <n v="81243.997099999993"/>
    <x v="1"/>
    <n v="81243.997099999993"/>
  </r>
  <r>
    <x v="1"/>
    <x v="0"/>
    <x v="11"/>
    <n v="23106.478276999998"/>
    <n v="1148055.4404800001"/>
    <x v="0"/>
    <x v="11"/>
    <x v="21"/>
    <n v="3915.9964"/>
    <x v="13"/>
    <n v="4.9690000000000003"/>
    <n v="10.042999999999999"/>
    <n v="2320478.1482549799"/>
    <n v="22964.047408999999"/>
    <n v="55170.564149999998"/>
    <x v="17"/>
    <n v="1148055.4404800001"/>
  </r>
  <r>
    <x v="0"/>
    <x v="8"/>
    <x v="19"/>
    <n v="8357.1612339999992"/>
    <n v="2494290.3581300001"/>
    <x v="0"/>
    <x v="18"/>
    <x v="22"/>
    <n v="4574.6659"/>
    <x v="12"/>
    <n v="29.846"/>
    <n v="34.97"/>
    <n v="2922511.29976016"/>
    <n v="8282.0196510000005"/>
    <n v="2292752.3925100002"/>
    <x v="18"/>
    <n v="2494290.3581300001"/>
  </r>
  <r>
    <x v="0"/>
    <x v="4"/>
    <x v="20"/>
    <n v="3899.8885970000001"/>
    <n v="73241.743709999995"/>
    <x v="0"/>
    <x v="19"/>
    <x v="23"/>
    <n v="774.76829999999995"/>
    <x v="20"/>
    <n v="1.8779999999999999"/>
    <n v="7.0129999999999999"/>
    <n v="273501.02316595003"/>
    <n v="1521.18454"/>
    <n v="72458.695500000002"/>
    <x v="19"/>
    <n v="73158.724230000007"/>
  </r>
  <r>
    <x v="1"/>
    <x v="7"/>
    <x v="14"/>
    <n v="5.1153729999999999"/>
    <n v="378.97487999999998"/>
    <x v="0"/>
    <x v="13"/>
    <x v="19"/>
    <n v="4.7960000000000003"/>
    <x v="21"/>
    <n v="7.4089999999999998"/>
    <n v="12.608000000000001"/>
    <n v="644.92312227000002"/>
    <n v="5.1153729999999999"/>
    <n v="378.97487999999998"/>
    <x v="1"/>
    <n v="378.97487999999998"/>
  </r>
  <r>
    <x v="3"/>
    <x v="0"/>
    <x v="21"/>
    <n v="21321.926085999999"/>
    <n v="1098220.1083500001"/>
    <x v="0"/>
    <x v="20"/>
    <x v="24"/>
    <n v="3899.0989"/>
    <x v="14"/>
    <n v="5.1509999999999998"/>
    <n v="9.5220000000000002"/>
    <n v="2030201.49756906"/>
    <n v="21213.690280999999"/>
    <n v="53186.368069999997"/>
    <x v="20"/>
    <n v="1098220.1083500001"/>
  </r>
  <r>
    <x v="3"/>
    <x v="5"/>
    <x v="22"/>
    <n v="4958.6393710000002"/>
    <n v="1239396.45719"/>
    <x v="0"/>
    <x v="21"/>
    <x v="25"/>
    <n v="2248.12"/>
    <x v="22"/>
    <n v="24.995000000000001"/>
    <n v="29.47"/>
    <n v="1461295.56904225"/>
    <n v="4944.9864310000003"/>
    <n v="1051337.2107599999"/>
    <x v="21"/>
    <n v="1239396.45719"/>
  </r>
  <r>
    <x v="2"/>
    <x v="2"/>
    <x v="12"/>
    <n v="3360.505087"/>
    <n v="104692.4789"/>
    <x v="0"/>
    <x v="2"/>
    <x v="12"/>
    <n v="588.76300000000003"/>
    <x v="10"/>
    <n v="3.1150000000000002"/>
    <n v="6.9829999999999997"/>
    <n v="234676.81566515999"/>
    <n v="3138.9026389999999"/>
    <n v="80638.732919999995"/>
    <x v="22"/>
    <n v="104692.4789"/>
  </r>
  <r>
    <x v="0"/>
    <x v="3"/>
    <x v="7"/>
    <n v="3602.6527080000001"/>
    <n v="309353.69257000001"/>
    <x v="0"/>
    <x v="7"/>
    <x v="26"/>
    <n v="687.75040999999999"/>
    <x v="23"/>
    <n v="8.5869999999999997"/>
    <n v="13.811999999999999"/>
    <n v="497592.29656300001"/>
    <n v="3587.5655849999998"/>
    <n v="145487.49196000001"/>
    <x v="23"/>
    <n v="309353.69257000001"/>
  </r>
  <r>
    <x v="2"/>
    <x v="6"/>
    <x v="13"/>
    <n v="1635.5286940000001"/>
    <n v="90408.55386"/>
    <x v="0"/>
    <x v="12"/>
    <x v="27"/>
    <n v="274.37299999999999"/>
    <x v="10"/>
    <n v="5.5279999999999996"/>
    <n v="9.3960000000000008"/>
    <n v="153670.80374392"/>
    <n v="1633.0028890000001"/>
    <n v="2259.9585099999999"/>
    <x v="24"/>
    <n v="90408.55386"/>
  </r>
  <r>
    <x v="3"/>
    <x v="8"/>
    <x v="23"/>
    <n v="8167.920889"/>
    <n v="2438665.21795"/>
    <x v="0"/>
    <x v="22"/>
    <x v="28"/>
    <n v="4586.92209"/>
    <x v="22"/>
    <n v="29.856999999999999"/>
    <n v="34.332000000000001"/>
    <n v="2804179.6777327498"/>
    <n v="8134.1389129999998"/>
    <n v="2286527.9947700002"/>
    <x v="25"/>
    <n v="2438665.21795"/>
  </r>
  <r>
    <x v="1"/>
    <x v="6"/>
    <x v="13"/>
    <n v="1510.669725"/>
    <n v="115494.34391"/>
    <x v="0"/>
    <x v="12"/>
    <x v="29"/>
    <n v="222.37299999999999"/>
    <x v="13"/>
    <n v="7.6449999999999996"/>
    <n v="12.718999999999999"/>
    <n v="192145.7257565"/>
    <n v="1506.787167"/>
    <n v="1053.5084199999999"/>
    <x v="26"/>
    <n v="115494.3439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Datos" updatedVersion="2" asteriskTotals="1" showMemberPropertyTips="0" enableDrill="0" rowGrandTotals="0" itemPrintTitles="1" mergeItem="1" createdVersion="1" indent="0" compact="0" compactData="0" gridDropZones="1" fieldListSortAscending="1">
  <location ref="B3:H14" firstHeaderRow="1" firstDataRow="2" firstDataCol="2"/>
  <pivotFields count="18">
    <pivotField name="AÑO" axis="axisRow" compact="0" outline="0" subtotalTop="0" showAll="0" includeNewItemsInFilter="1" sortType="descending">
      <items count="5">
        <item x="0"/>
        <item h="1" x="2"/>
        <item h="1" x="1"/>
        <item h="1" x="3"/>
        <item t="default"/>
      </items>
    </pivotField>
    <pivotField axis="axisRow" compact="0" outline="0" subtotalTop="0" showAll="0" includeNewItemsInFilter="1">
      <items count="11">
        <item x="0"/>
        <item m="1" x="9"/>
        <item x="8"/>
        <item x="5"/>
        <item x="1"/>
        <item x="4"/>
        <item x="3"/>
        <item x="2"/>
        <item x="6"/>
        <item x="7"/>
        <item t="default"/>
      </items>
    </pivotField>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defaultSubtotal="0"/>
    <pivotField compact="0" outline="0" subtotalTop="0" showAll="0" includeNewItemsInFilter="1" defaultSubtotal="0"/>
    <pivotField dataField="1" compact="0" outline="0" subtotalTop="0" showAll="0" includeNewItemsInFilter="1" defaultSubtotal="0"/>
    <pivotField dataField="1" compact="0" outline="0" subtotalTop="0" dragToRow="0" dragToCol="0" dragToPage="0" showAll="0" includeNewItemsInFilter="1" defaultSubtotal="0"/>
  </pivotFields>
  <rowFields count="2">
    <field x="0"/>
    <field x="1"/>
  </rowFields>
  <rowItems count="10">
    <i>
      <x/>
      <x/>
    </i>
    <i r="1">
      <x v="2"/>
    </i>
    <i r="1">
      <x v="3"/>
    </i>
    <i r="1">
      <x v="4"/>
    </i>
    <i r="1">
      <x v="5"/>
    </i>
    <i r="1">
      <x v="6"/>
    </i>
    <i r="1">
      <x v="7"/>
    </i>
    <i r="1">
      <x v="8"/>
    </i>
    <i r="1">
      <x v="9"/>
    </i>
    <i t="default">
      <x/>
    </i>
  </rowItems>
  <colFields count="1">
    <field x="-2"/>
  </colFields>
  <colItems count="5">
    <i>
      <x/>
    </i>
    <i i="1">
      <x v="1"/>
    </i>
    <i i="2">
      <x v="2"/>
    </i>
    <i i="3">
      <x v="3"/>
    </i>
    <i i="4">
      <x v="4"/>
    </i>
  </colItems>
  <dataFields count="5">
    <dataField name="Energía Vendida (GWh)" fld="3" baseField="0" baseItem="0" numFmtId="3"/>
    <dataField name="Energía Primada (GWh)" fld="13" baseField="0" baseItem="0" numFmtId="3"/>
    <dataField name="Retribución Total (Miles €)" fld="12" baseField="0" baseItem="0" numFmtId="3"/>
    <dataField name="Precio Medio Retribución Total (cent€/kWh)" fld="17" baseField="0" baseItem="0" numFmtId="168"/>
    <dataField name="Retribución Específica (miles €)" fld="16" baseField="0" baseItem="0" numFmtId="3"/>
  </dataFields>
  <formats count="53">
    <format dxfId="50">
      <pivotArea outline="0" fieldPosition="0">
        <references count="1">
          <reference field="4294967294" count="1" selected="0">
            <x v="0"/>
          </reference>
        </references>
      </pivotArea>
    </format>
    <format dxfId="49">
      <pivotArea outline="0" fieldPosition="0">
        <references count="1">
          <reference field="4294967294" count="1" selected="0">
            <x v="1"/>
          </reference>
        </references>
      </pivotArea>
    </format>
    <format dxfId="48">
      <pivotArea outline="0" fieldPosition="0">
        <references count="1">
          <reference field="4294967294" count="1" selected="0">
            <x v="2"/>
          </reference>
        </references>
      </pivotArea>
    </format>
    <format dxfId="47">
      <pivotArea outline="0" fieldPosition="0">
        <references count="1">
          <reference field="4294967294" count="1" selected="0">
            <x v="3"/>
          </reference>
        </references>
      </pivotArea>
    </format>
    <format dxfId="46">
      <pivotArea type="all" dataOnly="0" outline="0" fieldPosition="0"/>
    </format>
    <format dxfId="45">
      <pivotArea outline="0" fieldPosition="0">
        <references count="1">
          <reference field="4294967294" count="1" selected="0">
            <x v="4"/>
          </reference>
        </references>
      </pivotArea>
    </format>
    <format dxfId="44">
      <pivotArea outline="0" fieldPosition="0">
        <references count="1">
          <reference field="4294967294" count="1" selected="0">
            <x v="4"/>
          </reference>
        </references>
      </pivotArea>
    </format>
    <format dxfId="43">
      <pivotArea outline="0" fieldPosition="0">
        <references count="1">
          <reference field="4294967294" count="1" selected="0">
            <x v="4"/>
          </reference>
        </references>
      </pivotArea>
    </format>
    <format dxfId="42">
      <pivotArea outline="0" fieldPosition="0">
        <references count="1">
          <reference field="4294967294" count="1" selected="0">
            <x v="4"/>
          </reference>
        </references>
      </pivotArea>
    </format>
    <format dxfId="41">
      <pivotArea field="1" type="button" dataOnly="0" labelOnly="1" outline="0" axis="axisRow" fieldPosition="1"/>
    </format>
    <format dxfId="40">
      <pivotArea dataOnly="0" labelOnly="1" outline="0" fieldPosition="0">
        <references count="1">
          <reference field="4294967294" count="5">
            <x v="0"/>
            <x v="1"/>
            <x v="2"/>
            <x v="3"/>
            <x v="4"/>
          </reference>
        </references>
      </pivotArea>
    </format>
    <format dxfId="39">
      <pivotArea field="1" type="button" dataOnly="0" labelOnly="1" outline="0" axis="axisRow" fieldPosition="1"/>
    </format>
    <format dxfId="38">
      <pivotArea dataOnly="0" labelOnly="1" outline="0" fieldPosition="0">
        <references count="1">
          <reference field="4294967294" count="5">
            <x v="0"/>
            <x v="1"/>
            <x v="2"/>
            <x v="3"/>
            <x v="4"/>
          </reference>
        </references>
      </pivotArea>
    </format>
    <format dxfId="37">
      <pivotArea field="1" type="button" dataOnly="0" labelOnly="1" outline="0" axis="axisRow" fieldPosition="1"/>
    </format>
    <format dxfId="36">
      <pivotArea type="all" dataOnly="0" outline="0" fieldPosition="0"/>
    </format>
    <format dxfId="35">
      <pivotArea field="-2" type="button" dataOnly="0" labelOnly="1" outline="0" axis="axisCol" fieldPosition="0"/>
    </format>
    <format dxfId="34">
      <pivotArea type="origin" dataOnly="0" labelOnly="1" outline="0" fieldPosition="0"/>
    </format>
    <format dxfId="33">
      <pivotArea field="-2" type="button" dataOnly="0" labelOnly="1" outline="0" axis="axisCol" fieldPosition="0"/>
    </format>
    <format dxfId="32">
      <pivotArea type="topRight" dataOnly="0" labelOnly="1" outline="0" fieldPosition="0"/>
    </format>
    <format>
      <pivotArea field="-2" type="button" dataOnly="0" labelOnly="1" outline="0" axis="axisCol" fieldPosition="0"/>
    </format>
    <format dxfId="31">
      <pivotArea field="-2" type="button" dataOnly="0" labelOnly="1" outline="0" axis="axisCol" fieldPosition="0"/>
    </format>
    <format dxfId="30">
      <pivotArea field="-2" type="button" dataOnly="0" labelOnly="1" outline="0" axis="axisCol" fieldPosition="0"/>
    </format>
    <format dxfId="29">
      <pivotArea type="origin" dataOnly="0" labelOnly="1" outline="0" fieldPosition="0"/>
    </format>
    <format dxfId="28">
      <pivotArea field="-2" type="button" dataOnly="0" labelOnly="1" outline="0" axis="axisCol" fieldPosition="0"/>
    </format>
    <format dxfId="27">
      <pivotArea dataOnly="0" labelOnly="1" outline="0" fieldPosition="0">
        <references count="1">
          <reference field="4294967294" count="5">
            <x v="0"/>
            <x v="1"/>
            <x v="2"/>
            <x v="3"/>
            <x v="4"/>
          </reference>
        </references>
      </pivotArea>
    </format>
    <format dxfId="26">
      <pivotArea field="-2" type="button" dataOnly="0" labelOnly="1" outline="0" axis="axisCol" fieldPosition="0"/>
    </format>
    <format dxfId="25">
      <pivotArea field="1" type="button" dataOnly="0" labelOnly="1" outline="0" axis="axisRow" fieldPosition="1"/>
    </format>
    <format dxfId="24">
      <pivotArea type="origin" dataOnly="0" labelOnly="1" outline="0" offset="A1" fieldPosition="0"/>
    </format>
    <format dxfId="23">
      <pivotArea field="-2" type="button" dataOnly="0" labelOnly="1" outline="0" axis="axisCol" fieldPosition="0"/>
    </format>
    <format dxfId="22">
      <pivotArea field="-2" type="button" dataOnly="0" labelOnly="1" outline="0" axis="axisCol" fieldPosition="0"/>
    </format>
    <format dxfId="21">
      <pivotArea type="all" dataOnly="0" outline="0" fieldPosition="0"/>
    </format>
    <format dxfId="20">
      <pivotArea field="1" type="button" dataOnly="0" labelOnly="1" outline="0" axis="axisRow" fieldPosition="1"/>
    </format>
    <format dxfId="19">
      <pivotArea dataOnly="0" labelOnly="1" outline="0" fieldPosition="0">
        <references count="1">
          <reference field="4294967294" count="5">
            <x v="0"/>
            <x v="1"/>
            <x v="2"/>
            <x v="3"/>
            <x v="4"/>
          </reference>
        </references>
      </pivotArea>
    </format>
    <format dxfId="18">
      <pivotArea type="origin" dataOnly="0" labelOnly="1" outline="0" fieldPosition="0"/>
    </format>
    <format dxfId="17">
      <pivotArea field="-2" type="button" dataOnly="0" labelOnly="1" outline="0" axis="axisCol" fieldPosition="0"/>
    </format>
    <format dxfId="16">
      <pivotArea type="topRight" dataOnly="0" labelOnly="1" outline="0" fieldPosition="0"/>
    </format>
    <format dxfId="15">
      <pivotArea type="origin" dataOnly="0" labelOnly="1" outline="0" fieldPosition="0"/>
    </format>
    <format dxfId="14">
      <pivotArea type="topRight" dataOnly="0" labelOnly="1" outline="0" fieldPosition="0"/>
    </format>
    <format dxfId="13">
      <pivotArea field="1" type="button" dataOnly="0" labelOnly="1" outline="0" axis="axisRow" fieldPosition="1"/>
    </format>
    <format dxfId="12">
      <pivotArea field="-2" type="button" dataOnly="0" labelOnly="1" outline="0" axis="axisCol" fieldPosition="0"/>
    </format>
    <format dxfId="11">
      <pivotArea field="1" type="button" dataOnly="0" labelOnly="1" outline="0" axis="axisRow" fieldPosition="1"/>
    </format>
    <format dxfId="10">
      <pivotArea dataOnly="0" labelOnly="1" outline="0" fieldPosition="0">
        <references count="1">
          <reference field="4294967294" count="5">
            <x v="0"/>
            <x v="1"/>
            <x v="2"/>
            <x v="3"/>
            <x v="4"/>
          </reference>
        </references>
      </pivotArea>
    </format>
    <format>
      <pivotArea dataOnly="0" labelOnly="1" outline="0" fieldPosition="0">
        <references count="1">
          <reference field="4294967294" count="5">
            <x v="0"/>
            <x v="1"/>
            <x v="2"/>
            <x v="3"/>
            <x v="4"/>
          </reference>
        </references>
      </pivotArea>
    </format>
    <format dxfId="9">
      <pivotArea field="1" type="button" dataOnly="0" labelOnly="1" outline="0" axis="axisRow" fieldPosition="1"/>
    </format>
    <format dxfId="8">
      <pivotArea dataOnly="0" labelOnly="1" outline="0" fieldPosition="0">
        <references count="1">
          <reference field="4294967294" count="5">
            <x v="0"/>
            <x v="1"/>
            <x v="2"/>
            <x v="3"/>
            <x v="4"/>
          </reference>
        </references>
      </pivotArea>
    </format>
    <format dxfId="7">
      <pivotArea field="1" type="button" dataOnly="0" labelOnly="1" outline="0" axis="axisRow" fieldPosition="1"/>
    </format>
    <format dxfId="6">
      <pivotArea dataOnly="0" labelOnly="1" outline="0" fieldPosition="0">
        <references count="1">
          <reference field="4294967294" count="5">
            <x v="0"/>
            <x v="1"/>
            <x v="2"/>
            <x v="3"/>
            <x v="4"/>
          </reference>
        </references>
      </pivotArea>
    </format>
    <format dxfId="5">
      <pivotArea field="1" type="button" dataOnly="0" labelOnly="1" outline="0" axis="axisRow" fieldPosition="1"/>
    </format>
    <format dxfId="4">
      <pivotArea dataOnly="0" labelOnly="1" outline="0" fieldPosition="0">
        <references count="1">
          <reference field="4294967294" count="5">
            <x v="0"/>
            <x v="1"/>
            <x v="2"/>
            <x v="3"/>
            <x v="4"/>
          </reference>
        </references>
      </pivotArea>
    </format>
    <format dxfId="3">
      <pivotArea dataOnly="0" labelOnly="1" outline="0" fieldPosition="0">
        <references count="1">
          <reference field="1" count="0"/>
        </references>
      </pivotArea>
    </format>
    <format dxfId="2">
      <pivotArea type="all" dataOnly="0" outline="0" fieldPosition="0"/>
    </format>
    <format dxfId="1">
      <pivotArea type="all" dataOnly="0" outline="0" fieldPosition="0"/>
    </format>
    <format dxfId="0">
      <pivotArea field="0"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34"/>
  <sheetViews>
    <sheetView tabSelected="1" workbookViewId="0">
      <selection activeCell="B1" sqref="B1"/>
    </sheetView>
  </sheetViews>
  <sheetFormatPr baseColWidth="10" defaultRowHeight="15" x14ac:dyDescent="0.25"/>
  <cols>
    <col min="1" max="1" width="1.42578125" customWidth="1"/>
    <col min="2" max="2" width="12.85546875" style="2" customWidth="1"/>
    <col min="3" max="3" width="1.42578125" style="2" customWidth="1"/>
    <col min="4" max="4" width="7" style="2" customWidth="1"/>
    <col min="5" max="5" width="13" style="1" customWidth="1"/>
    <col min="6" max="6" width="12.85546875" style="1" customWidth="1"/>
    <col min="7" max="7" width="12.7109375" style="1" customWidth="1"/>
    <col min="8" max="8" width="12.85546875" style="25" customWidth="1"/>
    <col min="9" max="9" width="12.85546875" style="1" customWidth="1"/>
    <col min="10" max="10" width="12.85546875" customWidth="1"/>
    <col min="11" max="11" width="15.7109375" customWidth="1"/>
    <col min="12" max="12" width="1.42578125" customWidth="1"/>
  </cols>
  <sheetData>
    <row r="2" spans="2:11" ht="14.25" customHeight="1" x14ac:dyDescent="0.25">
      <c r="B2" s="64" t="s">
        <v>52</v>
      </c>
      <c r="D2" s="78" t="s">
        <v>49</v>
      </c>
      <c r="E2" s="78"/>
      <c r="F2" s="78"/>
      <c r="G2" s="78"/>
      <c r="H2" s="78"/>
      <c r="I2" s="78"/>
      <c r="J2" s="78"/>
      <c r="K2" s="78"/>
    </row>
    <row r="3" spans="2:11" ht="13.5" customHeight="1" x14ac:dyDescent="0.25">
      <c r="B3" s="63"/>
      <c r="C3" s="63"/>
      <c r="D3" s="78"/>
      <c r="E3" s="78"/>
      <c r="F3" s="78"/>
      <c r="G3" s="78"/>
      <c r="H3" s="78"/>
      <c r="I3" s="78"/>
      <c r="J3" s="78"/>
      <c r="K3" s="78"/>
    </row>
    <row r="5" spans="2:11" ht="50.25" customHeight="1" x14ac:dyDescent="0.25">
      <c r="B5" s="65"/>
      <c r="C5" s="65"/>
      <c r="D5" s="65"/>
      <c r="E5" s="52" t="s">
        <v>19</v>
      </c>
      <c r="F5" s="52" t="s">
        <v>20</v>
      </c>
      <c r="G5" s="52" t="s">
        <v>21</v>
      </c>
      <c r="H5" s="53" t="s">
        <v>5</v>
      </c>
      <c r="I5" s="52" t="s">
        <v>45</v>
      </c>
      <c r="J5" s="52" t="s">
        <v>46</v>
      </c>
      <c r="K5" s="52" t="s">
        <v>25</v>
      </c>
    </row>
    <row r="6" spans="2:11" ht="18" customHeight="1" x14ac:dyDescent="0.25">
      <c r="B6" s="67" t="s">
        <v>15</v>
      </c>
      <c r="C6" s="67"/>
      <c r="D6" s="67"/>
      <c r="E6" s="41">
        <v>26.374875221</v>
      </c>
      <c r="F6" s="41">
        <v>26.263826355000003</v>
      </c>
      <c r="G6" s="41">
        <v>2624.4877420301</v>
      </c>
      <c r="H6" s="41">
        <v>9.950711501150348</v>
      </c>
      <c r="I6" s="41">
        <v>81.754404559999998</v>
      </c>
      <c r="J6" s="41">
        <v>1276.1816200300002</v>
      </c>
      <c r="K6" s="41">
        <v>1357.93602459</v>
      </c>
    </row>
    <row r="7" spans="2:11" ht="15.95" customHeight="1" x14ac:dyDescent="0.25">
      <c r="B7" s="68" t="s">
        <v>24</v>
      </c>
      <c r="C7" s="68"/>
      <c r="D7" s="68"/>
      <c r="E7" s="27">
        <v>9.052466775000001</v>
      </c>
      <c r="F7" s="27">
        <v>8.1112574980000005</v>
      </c>
      <c r="G7" s="27">
        <v>2954.661621663</v>
      </c>
      <c r="H7" s="27">
        <v>32.639298161500292</v>
      </c>
      <c r="I7" s="27">
        <v>2298.5656167700004</v>
      </c>
      <c r="J7" s="27">
        <v>220.49130368000002</v>
      </c>
      <c r="K7" s="27">
        <v>2519.0569204500002</v>
      </c>
    </row>
    <row r="8" spans="2:11" ht="15.95" customHeight="1" x14ac:dyDescent="0.25">
      <c r="B8" s="66" t="s">
        <v>18</v>
      </c>
      <c r="C8" s="66"/>
      <c r="D8" s="66"/>
      <c r="E8" s="26">
        <v>5.1649478269999998</v>
      </c>
      <c r="F8" s="26">
        <v>5.1620337369999998</v>
      </c>
      <c r="G8" s="26">
        <v>1566.2037033552399</v>
      </c>
      <c r="H8" s="26">
        <v>30.323708115072115</v>
      </c>
      <c r="I8" s="26">
        <v>1080.5173267099999</v>
      </c>
      <c r="J8" s="26">
        <v>237.14908721</v>
      </c>
      <c r="K8" s="26">
        <v>1317.66641392</v>
      </c>
    </row>
    <row r="9" spans="2:11" ht="15.95" customHeight="1" x14ac:dyDescent="0.25">
      <c r="B9" s="68" t="s">
        <v>4</v>
      </c>
      <c r="C9" s="68"/>
      <c r="D9" s="68"/>
      <c r="E9" s="27">
        <v>53.296722428999999</v>
      </c>
      <c r="F9" s="27">
        <v>38.959143419</v>
      </c>
      <c r="G9" s="27">
        <v>3892.6305543121598</v>
      </c>
      <c r="H9" s="27">
        <v>7.3036959439631275</v>
      </c>
      <c r="I9" s="27">
        <v>1490.87113694</v>
      </c>
      <c r="J9" s="27">
        <v>0</v>
      </c>
      <c r="K9" s="27">
        <v>1490.87113694</v>
      </c>
    </row>
    <row r="10" spans="2:11" ht="15.95" customHeight="1" x14ac:dyDescent="0.25">
      <c r="B10" s="66" t="s">
        <v>8</v>
      </c>
      <c r="C10" s="66"/>
      <c r="D10" s="66"/>
      <c r="E10" s="26">
        <v>5.2885816720000003</v>
      </c>
      <c r="F10" s="26">
        <v>2.2332757480000001</v>
      </c>
      <c r="G10" s="26">
        <v>333.84769303968</v>
      </c>
      <c r="H10" s="26">
        <v>6.3126129791511332</v>
      </c>
      <c r="I10" s="26">
        <v>81.689884300000003</v>
      </c>
      <c r="J10" s="26">
        <v>1.2674942200000001</v>
      </c>
      <c r="K10" s="26">
        <v>82.957378519999992</v>
      </c>
    </row>
    <row r="11" spans="2:11" ht="15.95" customHeight="1" x14ac:dyDescent="0.25">
      <c r="B11" s="68" t="s">
        <v>16</v>
      </c>
      <c r="C11" s="68"/>
      <c r="D11" s="68"/>
      <c r="E11" s="27">
        <v>3.6216306570000003</v>
      </c>
      <c r="F11" s="27">
        <v>3.5574351109999998</v>
      </c>
      <c r="G11" s="27">
        <v>492.30273856261999</v>
      </c>
      <c r="H11" s="27">
        <v>13.593399912580319</v>
      </c>
      <c r="I11" s="27">
        <v>148.53896793000001</v>
      </c>
      <c r="J11" s="27">
        <v>171.15685352</v>
      </c>
      <c r="K11" s="27">
        <v>319.69582144999998</v>
      </c>
    </row>
    <row r="12" spans="2:11" ht="15.95" customHeight="1" x14ac:dyDescent="0.25">
      <c r="B12" s="66" t="s">
        <v>17</v>
      </c>
      <c r="C12" s="66"/>
      <c r="D12" s="66"/>
      <c r="E12" s="26">
        <v>3.0762389699999999</v>
      </c>
      <c r="F12" s="26">
        <v>2.8478429360000002</v>
      </c>
      <c r="G12" s="26">
        <v>267.90056966699996</v>
      </c>
      <c r="H12" s="26">
        <v>8.7087047618735536</v>
      </c>
      <c r="I12" s="26">
        <v>80.684402759999998</v>
      </c>
      <c r="J12" s="26">
        <v>39.24907245</v>
      </c>
      <c r="K12" s="26">
        <v>119.93347521</v>
      </c>
    </row>
    <row r="13" spans="2:11" ht="15.95" customHeight="1" x14ac:dyDescent="0.25">
      <c r="B13" s="68" t="s">
        <v>22</v>
      </c>
      <c r="C13" s="68"/>
      <c r="D13" s="68"/>
      <c r="E13" s="27">
        <v>3.0760186140000001</v>
      </c>
      <c r="F13" s="27">
        <v>2.9937114459999998</v>
      </c>
      <c r="G13" s="27">
        <v>365.50505059340003</v>
      </c>
      <c r="H13" s="27">
        <v>11.882406983165286</v>
      </c>
      <c r="I13" s="27">
        <v>9.1140595700000002</v>
      </c>
      <c r="J13" s="27">
        <v>208.43449569000001</v>
      </c>
      <c r="K13" s="27">
        <v>217.54855526</v>
      </c>
    </row>
    <row r="14" spans="2:11" ht="15.95" customHeight="1" x14ac:dyDescent="0.25">
      <c r="B14" s="66" t="s">
        <v>23</v>
      </c>
      <c r="C14" s="66"/>
      <c r="D14" s="66"/>
      <c r="E14" s="26">
        <v>1.8794801999999999E-2</v>
      </c>
      <c r="F14" s="26">
        <v>1.8794801999999999E-2</v>
      </c>
      <c r="G14" s="26">
        <v>1.95257980662</v>
      </c>
      <c r="H14" s="26">
        <v>10.388935231241064</v>
      </c>
      <c r="I14" s="26">
        <v>1.0927630799999999</v>
      </c>
      <c r="J14" s="26">
        <v>2.7019049999999999E-2</v>
      </c>
      <c r="K14" s="26">
        <v>1.1197821300000002</v>
      </c>
    </row>
    <row r="15" spans="2:11" ht="15.95" customHeight="1" x14ac:dyDescent="0.25">
      <c r="B15" s="70" t="s">
        <v>51</v>
      </c>
      <c r="C15" s="70"/>
      <c r="D15" s="70"/>
      <c r="E15" s="54">
        <v>108.97027696700002</v>
      </c>
      <c r="F15" s="54">
        <v>90.147321052000009</v>
      </c>
      <c r="G15" s="54">
        <v>12499.492253029819</v>
      </c>
      <c r="H15" s="54">
        <v>11.470551971539084</v>
      </c>
      <c r="I15" s="54">
        <v>5272.8285626200004</v>
      </c>
      <c r="J15" s="54">
        <v>2153.9569458500005</v>
      </c>
      <c r="K15" s="54">
        <v>7426.7855084699986</v>
      </c>
    </row>
    <row r="16" spans="2:11" ht="15.95" customHeight="1" x14ac:dyDescent="0.25">
      <c r="B16" s="71" t="s">
        <v>47</v>
      </c>
      <c r="C16" s="71"/>
      <c r="D16" s="71"/>
      <c r="E16" s="42">
        <v>103.65605563700001</v>
      </c>
      <c r="F16" s="42">
        <v>86.658821238000002</v>
      </c>
      <c r="G16" s="42">
        <v>13026.25533150252</v>
      </c>
      <c r="H16" s="42">
        <v>12.566805915440217</v>
      </c>
      <c r="I16" s="42">
        <v>5272.9769732299992</v>
      </c>
      <c r="J16" s="42">
        <v>2029.1830293400003</v>
      </c>
      <c r="K16" s="55">
        <v>7302.1600025700009</v>
      </c>
    </row>
    <row r="17" spans="2:11" ht="15.95" customHeight="1" x14ac:dyDescent="0.25">
      <c r="B17" s="69" t="s">
        <v>44</v>
      </c>
      <c r="C17" s="69"/>
      <c r="D17" s="69"/>
      <c r="E17" s="28">
        <v>100.55334861400002</v>
      </c>
      <c r="F17" s="28">
        <v>85.246809675999998</v>
      </c>
      <c r="G17" s="28">
        <v>12303.20959593296</v>
      </c>
      <c r="H17" s="28">
        <v>12.235504600808479</v>
      </c>
      <c r="I17" s="28">
        <v>5259.0746588999991</v>
      </c>
      <c r="J17" s="28">
        <v>1896.9440983199997</v>
      </c>
      <c r="K17" s="56">
        <v>7156.0187572200002</v>
      </c>
    </row>
    <row r="18" spans="2:11" ht="15.95" customHeight="1" x14ac:dyDescent="0.25">
      <c r="B18" s="72" t="s">
        <v>27</v>
      </c>
      <c r="C18" s="72"/>
      <c r="D18" s="72"/>
      <c r="E18" s="26">
        <v>99.16869969199999</v>
      </c>
      <c r="F18" s="26">
        <v>82.688857234999986</v>
      </c>
      <c r="G18" s="26">
        <v>9919.6256585435112</v>
      </c>
      <c r="H18" s="26">
        <v>10.002778789428589</v>
      </c>
      <c r="I18" s="26">
        <v>5003.5787839900013</v>
      </c>
      <c r="J18" s="26">
        <v>1423.7585171400001</v>
      </c>
      <c r="K18" s="57">
        <v>6427.3373011300009</v>
      </c>
    </row>
    <row r="19" spans="2:11" ht="15.95" customHeight="1" x14ac:dyDescent="0.25">
      <c r="B19" s="69" t="s">
        <v>14</v>
      </c>
      <c r="C19" s="69"/>
      <c r="D19" s="69"/>
      <c r="E19" s="28">
        <v>98.471011621999978</v>
      </c>
      <c r="F19" s="28">
        <v>81.555261139999985</v>
      </c>
      <c r="G19" s="28">
        <v>11407.818458141821</v>
      </c>
      <c r="H19" s="28">
        <v>11.584951012723357</v>
      </c>
      <c r="I19" s="28">
        <v>4993.4978093300006</v>
      </c>
      <c r="J19" s="28">
        <v>1705.2613304699998</v>
      </c>
      <c r="K19" s="56">
        <v>6698.7591397999995</v>
      </c>
    </row>
    <row r="20" spans="2:11" ht="15.95" customHeight="1" x14ac:dyDescent="0.25">
      <c r="B20" s="72" t="s">
        <v>12</v>
      </c>
      <c r="C20" s="72"/>
      <c r="D20" s="72"/>
      <c r="E20" s="26">
        <v>101.11071912099999</v>
      </c>
      <c r="F20" s="26">
        <v>83.327883099999994</v>
      </c>
      <c r="G20" s="26">
        <v>10572.03579544859</v>
      </c>
      <c r="H20" s="26">
        <v>10.455900113614019</v>
      </c>
      <c r="I20" s="26">
        <v>4961.3544066800005</v>
      </c>
      <c r="J20" s="26">
        <v>1687.30870615</v>
      </c>
      <c r="K20" s="57">
        <v>6648.6631128300005</v>
      </c>
    </row>
    <row r="21" spans="2:11" ht="15.95" customHeight="1" x14ac:dyDescent="0.25">
      <c r="B21" s="73" t="s">
        <v>11</v>
      </c>
      <c r="C21" s="73"/>
      <c r="D21" s="73"/>
      <c r="E21" s="29">
        <v>111.17202192400001</v>
      </c>
      <c r="F21" s="29">
        <v>102.69874228899998</v>
      </c>
      <c r="G21" s="29">
        <v>13511.447780065831</v>
      </c>
      <c r="H21" s="30">
        <v>12.1536404090074</v>
      </c>
      <c r="I21" s="31"/>
      <c r="J21" s="31"/>
      <c r="K21" s="32">
        <v>8899.6524336699968</v>
      </c>
    </row>
    <row r="22" spans="2:11" ht="15.95" customHeight="1" x14ac:dyDescent="0.25">
      <c r="B22" s="74" t="s">
        <v>10</v>
      </c>
      <c r="C22" s="74"/>
      <c r="D22" s="74"/>
      <c r="E22" s="33">
        <v>102.70467764699997</v>
      </c>
      <c r="F22" s="33">
        <v>101.06690373199997</v>
      </c>
      <c r="G22" s="33">
        <v>13046.54632983125</v>
      </c>
      <c r="H22" s="34">
        <v>12.702971888654131</v>
      </c>
      <c r="I22" s="35"/>
      <c r="J22" s="35"/>
      <c r="K22" s="36">
        <v>8405.4161721100008</v>
      </c>
    </row>
    <row r="23" spans="2:11" ht="15.95" customHeight="1" x14ac:dyDescent="0.25">
      <c r="B23" s="73" t="s">
        <v>9</v>
      </c>
      <c r="C23" s="73"/>
      <c r="D23" s="73"/>
      <c r="E23" s="29">
        <v>92.498469647999997</v>
      </c>
      <c r="F23" s="29">
        <v>90.938615703000011</v>
      </c>
      <c r="G23" s="29">
        <v>11296.01006164814</v>
      </c>
      <c r="H23" s="30">
        <v>12.212104810636056</v>
      </c>
      <c r="I23" s="31"/>
      <c r="J23" s="31"/>
      <c r="K23" s="32">
        <v>6809.0800029999991</v>
      </c>
    </row>
    <row r="24" spans="2:11" ht="15.95" customHeight="1" x14ac:dyDescent="0.25">
      <c r="B24" s="74" t="s">
        <v>7</v>
      </c>
      <c r="C24" s="74"/>
      <c r="D24" s="74"/>
      <c r="E24" s="33">
        <v>91.285057073070007</v>
      </c>
      <c r="F24" s="33">
        <v>91.285057073070007</v>
      </c>
      <c r="G24" s="33">
        <v>10327.629453058795</v>
      </c>
      <c r="H24" s="34">
        <v>11.313603544983208</v>
      </c>
      <c r="I24" s="35"/>
      <c r="J24" s="35"/>
      <c r="K24" s="36">
        <v>7125.9909519300008</v>
      </c>
    </row>
    <row r="25" spans="2:11" ht="15.95" customHeight="1" x14ac:dyDescent="0.25">
      <c r="B25" s="73" t="s">
        <v>0</v>
      </c>
      <c r="C25" s="73"/>
      <c r="D25" s="73"/>
      <c r="E25" s="29">
        <v>81.836114478290014</v>
      </c>
      <c r="F25" s="29">
        <v>81.836114478290014</v>
      </c>
      <c r="G25" s="29">
        <v>9263.7717044567016</v>
      </c>
      <c r="H25" s="30">
        <v>11.319906576104925</v>
      </c>
      <c r="I25" s="31"/>
      <c r="J25" s="31"/>
      <c r="K25" s="32">
        <v>6175.9587116666871</v>
      </c>
    </row>
    <row r="26" spans="2:11" ht="15.95" customHeight="1" x14ac:dyDescent="0.25">
      <c r="B26" s="74" t="s">
        <v>3</v>
      </c>
      <c r="C26" s="74"/>
      <c r="D26" s="74"/>
      <c r="E26" s="33">
        <v>68.867158727100005</v>
      </c>
      <c r="F26" s="33">
        <v>68.867158727100005</v>
      </c>
      <c r="G26" s="33">
        <v>7812.898693344001</v>
      </c>
      <c r="H26" s="34">
        <v>11.344883160207296</v>
      </c>
      <c r="I26" s="35"/>
      <c r="J26" s="35"/>
      <c r="K26" s="36">
        <v>3374.9741926278043</v>
      </c>
    </row>
    <row r="27" spans="2:11" ht="15.95" customHeight="1" x14ac:dyDescent="0.25">
      <c r="B27" s="75" t="s">
        <v>6</v>
      </c>
      <c r="C27" s="75"/>
      <c r="D27" s="75"/>
      <c r="E27" s="37">
        <v>58.2517690966</v>
      </c>
      <c r="F27" s="37">
        <v>58.2517690966</v>
      </c>
      <c r="G27" s="38">
        <v>4718.7679205299992</v>
      </c>
      <c r="H27" s="39">
        <v>8.1006431112929427</v>
      </c>
      <c r="I27" s="31"/>
      <c r="J27" s="31"/>
      <c r="K27" s="40">
        <v>2284.6021216658382</v>
      </c>
    </row>
    <row r="28" spans="2:11" ht="15.95" customHeight="1" x14ac:dyDescent="0.25">
      <c r="B28" s="76" t="s">
        <v>1</v>
      </c>
      <c r="C28" s="76"/>
      <c r="D28" s="76"/>
      <c r="E28" s="43">
        <v>52.182921708000016</v>
      </c>
      <c r="F28" s="43">
        <v>52.182921708000016</v>
      </c>
      <c r="G28" s="44">
        <v>4573.0159977800004</v>
      </c>
      <c r="H28" s="45">
        <v>8.7634341813385355</v>
      </c>
      <c r="I28" s="35"/>
      <c r="J28" s="35"/>
      <c r="K28" s="46">
        <v>1784.8758453684998</v>
      </c>
    </row>
    <row r="29" spans="2:11" ht="15.95" customHeight="1" x14ac:dyDescent="0.25">
      <c r="B29" s="75" t="s">
        <v>2</v>
      </c>
      <c r="C29" s="75"/>
      <c r="D29" s="75"/>
      <c r="E29" s="37">
        <v>51.789654041999995</v>
      </c>
      <c r="F29" s="37">
        <v>51.789654041999995</v>
      </c>
      <c r="G29" s="38">
        <v>4285.4184108299996</v>
      </c>
      <c r="H29" s="39">
        <v>8.2746612042525758</v>
      </c>
      <c r="I29" s="31"/>
      <c r="J29" s="31"/>
      <c r="K29" s="40">
        <v>1245.8001552143703</v>
      </c>
    </row>
    <row r="30" spans="2:11" ht="14.25" customHeight="1" x14ac:dyDescent="0.25">
      <c r="B30" s="77" t="s">
        <v>13</v>
      </c>
      <c r="C30" s="77"/>
      <c r="D30" s="77"/>
      <c r="E30" s="47">
        <v>46.900054216000015</v>
      </c>
      <c r="F30" s="47">
        <v>46.900054216000015</v>
      </c>
      <c r="G30" s="48">
        <v>2879.8804459150006</v>
      </c>
      <c r="H30" s="49">
        <v>6.1404629356111178</v>
      </c>
      <c r="I30" s="50"/>
      <c r="J30" s="50"/>
      <c r="K30" s="51">
        <v>1243.3231099178645</v>
      </c>
    </row>
    <row r="32" spans="2:11" ht="15" customHeight="1" x14ac:dyDescent="0.25">
      <c r="B32" s="79" t="s">
        <v>50</v>
      </c>
      <c r="C32" s="79"/>
      <c r="D32" s="79"/>
      <c r="E32" s="79"/>
      <c r="F32" s="79"/>
      <c r="G32" s="79"/>
      <c r="H32" s="79"/>
      <c r="I32" s="79"/>
      <c r="J32" s="79"/>
      <c r="K32" s="79"/>
    </row>
    <row r="33" spans="2:11" ht="73.5" customHeight="1" x14ac:dyDescent="0.25">
      <c r="B33" s="58" t="s">
        <v>26</v>
      </c>
      <c r="C33" s="58"/>
      <c r="D33" s="58"/>
      <c r="E33" s="80"/>
      <c r="F33" s="80"/>
      <c r="G33" s="80"/>
      <c r="H33" s="80"/>
      <c r="I33" s="80"/>
      <c r="J33" s="80"/>
      <c r="K33" s="80"/>
    </row>
    <row r="34" spans="2:11" ht="14.25" customHeight="1" x14ac:dyDescent="0.25">
      <c r="B34" s="81" t="s">
        <v>48</v>
      </c>
      <c r="C34" s="81"/>
      <c r="D34" s="81"/>
      <c r="E34" s="81"/>
      <c r="F34" s="81"/>
      <c r="G34" s="81"/>
      <c r="H34" s="81"/>
      <c r="I34" s="81"/>
      <c r="J34" s="81"/>
      <c r="K34" s="81"/>
    </row>
  </sheetData>
  <sheetProtection selectLockedCells="1" selectUnlockedCells="1"/>
  <mergeCells count="30">
    <mergeCell ref="B29:D29"/>
    <mergeCell ref="B30:D30"/>
    <mergeCell ref="D2:K3"/>
    <mergeCell ref="B32:K32"/>
    <mergeCell ref="B34:K34"/>
    <mergeCell ref="B24:D24"/>
    <mergeCell ref="B25:D25"/>
    <mergeCell ref="B26:D26"/>
    <mergeCell ref="B27:D27"/>
    <mergeCell ref="B28:D28"/>
    <mergeCell ref="B19:D19"/>
    <mergeCell ref="B20:D20"/>
    <mergeCell ref="B21:D21"/>
    <mergeCell ref="B22:D22"/>
    <mergeCell ref="B23:D23"/>
    <mergeCell ref="B33:K33"/>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s>
  <phoneticPr fontId="17" type="noConversion"/>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16"/>
  <sheetViews>
    <sheetView workbookViewId="0">
      <selection activeCell="D5" sqref="D5:H14"/>
    </sheetView>
  </sheetViews>
  <sheetFormatPr baseColWidth="10" defaultRowHeight="15" x14ac:dyDescent="0.25"/>
  <sheetData>
    <row r="1" spans="2:14" s="3" customFormat="1" ht="12.75" x14ac:dyDescent="0.2"/>
    <row r="2" spans="2:14" s="3" customFormat="1" ht="14.1" customHeight="1" thickBot="1" x14ac:dyDescent="0.25"/>
    <row r="3" spans="2:14" s="3" customFormat="1" x14ac:dyDescent="0.25">
      <c r="B3" s="4"/>
      <c r="C3" s="6"/>
      <c r="D3" s="7" t="s">
        <v>28</v>
      </c>
      <c r="E3" s="6"/>
      <c r="F3" s="6"/>
      <c r="G3" s="6"/>
      <c r="H3" s="8"/>
      <c r="I3"/>
      <c r="J3"/>
      <c r="K3"/>
      <c r="L3"/>
      <c r="M3"/>
      <c r="N3"/>
    </row>
    <row r="4" spans="2:14" s="3" customFormat="1" ht="36.75" customHeight="1" x14ac:dyDescent="0.25">
      <c r="B4" s="20" t="s">
        <v>29</v>
      </c>
      <c r="C4" s="5" t="s">
        <v>30</v>
      </c>
      <c r="D4" s="5" t="s">
        <v>31</v>
      </c>
      <c r="E4" s="23" t="s">
        <v>32</v>
      </c>
      <c r="F4" s="23" t="s">
        <v>33</v>
      </c>
      <c r="G4" s="23" t="s">
        <v>5</v>
      </c>
      <c r="H4" s="24" t="s">
        <v>34</v>
      </c>
      <c r="I4"/>
      <c r="J4"/>
      <c r="K4"/>
      <c r="L4"/>
      <c r="M4"/>
      <c r="N4"/>
    </row>
    <row r="5" spans="2:14" s="3" customFormat="1" ht="25.5" x14ac:dyDescent="0.25">
      <c r="B5" s="59">
        <v>2017</v>
      </c>
      <c r="C5" s="21" t="s">
        <v>35</v>
      </c>
      <c r="D5" s="9">
        <v>25702.264962000001</v>
      </c>
      <c r="E5" s="10">
        <v>25477.362820999999</v>
      </c>
      <c r="F5" s="10">
        <v>2534166.8274777802</v>
      </c>
      <c r="G5" s="11">
        <v>9.8597023695167216</v>
      </c>
      <c r="H5" s="12">
        <v>1179914.4866299999</v>
      </c>
      <c r="I5"/>
      <c r="J5"/>
      <c r="K5"/>
      <c r="L5"/>
      <c r="M5"/>
      <c r="N5"/>
    </row>
    <row r="6" spans="2:14" s="3" customFormat="1" x14ac:dyDescent="0.25">
      <c r="B6" s="60"/>
      <c r="C6" s="22" t="s">
        <v>36</v>
      </c>
      <c r="D6" s="13">
        <v>8357.1612339999992</v>
      </c>
      <c r="E6" s="14">
        <v>8282.0196510000005</v>
      </c>
      <c r="F6" s="14">
        <v>2922511.29976016</v>
      </c>
      <c r="G6" s="15">
        <v>34.970143783636857</v>
      </c>
      <c r="H6" s="12">
        <v>2494290.3581300001</v>
      </c>
      <c r="I6"/>
      <c r="J6"/>
      <c r="K6"/>
      <c r="L6"/>
      <c r="M6"/>
      <c r="N6"/>
    </row>
    <row r="7" spans="2:14" s="3" customFormat="1" x14ac:dyDescent="0.25">
      <c r="B7" s="60"/>
      <c r="C7" s="22" t="s">
        <v>37</v>
      </c>
      <c r="D7" s="13">
        <v>5345.3984600000003</v>
      </c>
      <c r="E7" s="14">
        <v>5345.3095000000003</v>
      </c>
      <c r="F7" s="14">
        <v>1594619.0171103999</v>
      </c>
      <c r="G7" s="15">
        <v>29.831621141867128</v>
      </c>
      <c r="H7" s="12">
        <v>1320720.80002</v>
      </c>
      <c r="I7"/>
      <c r="J7"/>
      <c r="K7"/>
      <c r="L7"/>
      <c r="M7"/>
      <c r="N7"/>
    </row>
    <row r="8" spans="2:14" s="3" customFormat="1" x14ac:dyDescent="0.25">
      <c r="B8" s="60"/>
      <c r="C8" s="22" t="s">
        <v>38</v>
      </c>
      <c r="D8" s="13">
        <v>47592.574489999999</v>
      </c>
      <c r="E8" s="14">
        <v>35110.034228999997</v>
      </c>
      <c r="F8" s="14">
        <v>3856194.4849092001</v>
      </c>
      <c r="G8" s="15">
        <v>8.1025128945681466</v>
      </c>
      <c r="H8" s="12">
        <v>1472515.3086399999</v>
      </c>
      <c r="I8"/>
      <c r="J8"/>
      <c r="K8"/>
      <c r="L8"/>
      <c r="M8"/>
      <c r="N8"/>
    </row>
    <row r="9" spans="2:14" s="3" customFormat="1" x14ac:dyDescent="0.25">
      <c r="B9" s="60"/>
      <c r="C9" s="22" t="s">
        <v>39</v>
      </c>
      <c r="D9" s="13">
        <v>3899.8885970000001</v>
      </c>
      <c r="E9" s="14">
        <v>1521.18454</v>
      </c>
      <c r="F9" s="14">
        <v>273501.02316595003</v>
      </c>
      <c r="G9" s="15">
        <v>7.0130470746354501</v>
      </c>
      <c r="H9" s="12">
        <v>73158.724230000007</v>
      </c>
      <c r="I9"/>
      <c r="J9"/>
      <c r="K9"/>
      <c r="L9"/>
      <c r="M9"/>
      <c r="N9"/>
    </row>
    <row r="10" spans="2:14" s="3" customFormat="1" x14ac:dyDescent="0.25">
      <c r="B10" s="60"/>
      <c r="C10" s="22" t="s">
        <v>40</v>
      </c>
      <c r="D10" s="13">
        <v>3602.6527080000001</v>
      </c>
      <c r="E10" s="14">
        <v>3587.5655849999998</v>
      </c>
      <c r="F10" s="14">
        <v>497592.29656300001</v>
      </c>
      <c r="G10" s="15">
        <v>13.811830806173839</v>
      </c>
      <c r="H10" s="12">
        <v>309353.69257000001</v>
      </c>
      <c r="I10"/>
      <c r="J10"/>
      <c r="K10"/>
      <c r="L10"/>
      <c r="M10"/>
      <c r="N10"/>
    </row>
    <row r="11" spans="2:14" s="3" customFormat="1" x14ac:dyDescent="0.25">
      <c r="B11" s="60"/>
      <c r="C11" s="22" t="s">
        <v>41</v>
      </c>
      <c r="D11" s="13">
        <v>3432.8139980000001</v>
      </c>
      <c r="E11" s="14">
        <v>3199.6864270000001</v>
      </c>
      <c r="F11" s="14">
        <v>302042.21492462</v>
      </c>
      <c r="G11" s="15">
        <v>8.798676977563991</v>
      </c>
      <c r="H11" s="12">
        <v>121167.24537</v>
      </c>
      <c r="I11"/>
      <c r="J11"/>
      <c r="K11"/>
      <c r="L11"/>
      <c r="M11"/>
      <c r="N11"/>
    </row>
    <row r="12" spans="2:14" s="3" customFormat="1" ht="25.5" x14ac:dyDescent="0.25">
      <c r="B12" s="60"/>
      <c r="C12" s="22" t="s">
        <v>42</v>
      </c>
      <c r="D12" s="13">
        <v>2420.4507680000002</v>
      </c>
      <c r="E12" s="14">
        <v>2408.0617419999999</v>
      </c>
      <c r="F12" s="14">
        <v>300033.74624592002</v>
      </c>
      <c r="G12" s="15">
        <v>12.395779753613233</v>
      </c>
      <c r="H12" s="12">
        <v>172500.19528000001</v>
      </c>
      <c r="I12"/>
      <c r="J12"/>
      <c r="K12"/>
      <c r="L12"/>
      <c r="M12"/>
      <c r="N12"/>
    </row>
    <row r="13" spans="2:14" s="3" customFormat="1" ht="25.5" x14ac:dyDescent="0.25">
      <c r="B13" s="60"/>
      <c r="C13" s="22" t="s">
        <v>43</v>
      </c>
      <c r="D13" s="13">
        <v>0.23274900000000001</v>
      </c>
      <c r="E13" s="14">
        <v>0.23274900000000001</v>
      </c>
      <c r="F13" s="14">
        <v>193.46164256</v>
      </c>
      <c r="G13" s="15">
        <v>83.120289479224397</v>
      </c>
      <c r="H13" s="12">
        <v>182.42003</v>
      </c>
      <c r="I13"/>
      <c r="J13"/>
      <c r="K13"/>
      <c r="L13"/>
      <c r="M13"/>
      <c r="N13"/>
    </row>
    <row r="14" spans="2:14" s="3" customFormat="1" ht="15.75" thickBot="1" x14ac:dyDescent="0.3">
      <c r="B14" s="61" t="s">
        <v>44</v>
      </c>
      <c r="C14" s="62"/>
      <c r="D14" s="16">
        <v>100353.43796599998</v>
      </c>
      <c r="E14" s="17">
        <v>84931.457244000005</v>
      </c>
      <c r="F14" s="17">
        <v>12280854.371799592</v>
      </c>
      <c r="G14" s="18">
        <v>12.237602040062026</v>
      </c>
      <c r="H14" s="19">
        <v>7143803.2308999989</v>
      </c>
      <c r="I14"/>
      <c r="J14"/>
      <c r="K14"/>
      <c r="L14"/>
      <c r="M14"/>
      <c r="N14"/>
    </row>
    <row r="15" spans="2:14" s="3" customFormat="1" x14ac:dyDescent="0.25">
      <c r="B15"/>
      <c r="C15"/>
      <c r="D15"/>
      <c r="E15"/>
      <c r="F15"/>
      <c r="G15"/>
      <c r="H15"/>
      <c r="I15"/>
      <c r="J15"/>
      <c r="K15"/>
      <c r="L15"/>
      <c r="M15"/>
      <c r="N15"/>
    </row>
    <row r="16" spans="2:14" s="3" customFormat="1" x14ac:dyDescent="0.25">
      <c r="B16"/>
      <c r="C16"/>
      <c r="D16"/>
      <c r="E16"/>
      <c r="F16"/>
      <c r="G16"/>
      <c r="H16"/>
      <c r="I16"/>
      <c r="J16"/>
      <c r="K16"/>
      <c r="L16"/>
      <c r="M16"/>
      <c r="N16"/>
    </row>
  </sheetData>
  <mergeCells count="2">
    <mergeCell ref="B5:B13"/>
    <mergeCell ref="B14:C14"/>
  </mergeCells>
  <phoneticPr fontId="17" type="noConversion"/>
  <pageMargins left="0.7" right="0.7" top="0.75" bottom="0.75" header="0.3" footer="0.3"/>
  <pageSetup paperSize="9" orientation="landscape" horizontalDpi="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2019-03-15T18:11:54Z</cp:lastPrinted>
  <dcterms:created xsi:type="dcterms:W3CDTF">2016-04-13T16:57:49Z</dcterms:created>
  <dcterms:modified xsi:type="dcterms:W3CDTF">2020-05-24T17:27:53Z</dcterms:modified>
</cp:coreProperties>
</file>