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0987F988-A9A0-4AC1-8CBA-8151D79AC0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2" l="1"/>
  <c r="D11" i="2"/>
  <c r="D10" i="2"/>
  <c r="D9" i="2"/>
  <c r="D8" i="2"/>
  <c r="D7" i="2"/>
  <c r="D6" i="2"/>
  <c r="D5" i="2"/>
  <c r="D4" i="2"/>
  <c r="D3" i="2"/>
  <c r="D2" i="2"/>
  <c r="D1" i="2"/>
</calcChain>
</file>

<file path=xl/sharedStrings.xml><?xml version="1.0" encoding="utf-8"?>
<sst xmlns="http://schemas.openxmlformats.org/spreadsheetml/2006/main" count="43" uniqueCount="40">
  <si>
    <t>Fecha</t>
  </si>
  <si>
    <t>Cambio € / $</t>
  </si>
  <si>
    <t>US$ / Barril Brent</t>
  </si>
  <si>
    <t>€ / t</t>
  </si>
  <si>
    <t>Fuente: US Energy Information Administration y Foro Nuclear</t>
  </si>
  <si>
    <t>Ene. 31, 2020</t>
  </si>
  <si>
    <t>Feb. 28, 2020</t>
  </si>
  <si>
    <t>Mar. 31, 2020</t>
  </si>
  <si>
    <t>Abr. 30, 2020</t>
  </si>
  <si>
    <t>Cotización Barril Brent Europa (31.12.19 a 27.05.20)</t>
  </si>
  <si>
    <t>May. 27, 2020</t>
  </si>
  <si>
    <t>Dic. 31,2019</t>
  </si>
  <si>
    <t>abril 2020</t>
  </si>
  <si>
    <t>GLP</t>
  </si>
  <si>
    <t>Querosenos</t>
  </si>
  <si>
    <t>Fuelóleos</t>
  </si>
  <si>
    <t>Gasolinas Automoción</t>
  </si>
  <si>
    <t>Gasóleos Automoción</t>
  </si>
  <si>
    <t>Total Combustibles Automoción</t>
  </si>
  <si>
    <t>Consumo kt año 2020</t>
  </si>
  <si>
    <t>Fuente: CORES. Datos a 3.6.20</t>
  </si>
  <si>
    <t>% variación respecto igual período 2019</t>
  </si>
  <si>
    <t>Acum. Anual 30.4</t>
  </si>
  <si>
    <t>Año móvil 30.4</t>
  </si>
  <si>
    <t>1/ 1 a 31/03/2020</t>
  </si>
  <si>
    <t xml:space="preserve">D% </t>
  </si>
  <si>
    <t>Fuente: Síntesis de Indicadores Económicos (Mº de Economía y Empresa)</t>
  </si>
  <si>
    <t xml:space="preserve"> (Datos a 3.6.20)</t>
  </si>
  <si>
    <t xml:space="preserve"> Datos en millones  €</t>
  </si>
  <si>
    <t xml:space="preserve"> EXPORTACIONES  </t>
  </si>
  <si>
    <t xml:space="preserve"> IMPORTACIONES  </t>
  </si>
  <si>
    <t xml:space="preserve"> SALDO IMPORTADOR</t>
  </si>
  <si>
    <r>
      <t>D</t>
    </r>
    <r>
      <rPr>
        <sz val="8"/>
        <rFont val="Arial"/>
        <family val="2"/>
      </rPr>
      <t>%Tasa de variación porcentual respecto idéntico período de 2019</t>
    </r>
  </si>
  <si>
    <t>COMERCIO EXTERIOR DE PRODUCTOS ENERGÉTICOS EN ESPAÑA</t>
  </si>
  <si>
    <t>Cuadro 4.17</t>
  </si>
  <si>
    <t>Gasolinas</t>
  </si>
  <si>
    <t>Gasóleos</t>
  </si>
  <si>
    <t>AVANCE 2020. CONSUMO PRODUCTOS PETROLÍFEROS EN ESPAÑA, COTIZACIÓN PETRÓLEO BRENT</t>
  </si>
  <si>
    <t>Note del autor: El crudo West Texas Interm. experimentó un desplome</t>
  </si>
  <si>
    <t>hasta -36,98 US$ / barril el día 20.4.2020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</si>
</sst>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;@"/>
    <numFmt numFmtId="165" formatCode="0.000"/>
    <numFmt numFmtId="166" formatCode="mmm\ dd\,\ yyyy"/>
    <numFmt numFmtId="167" formatCode="0.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indexed="8"/>
      <name val="MS Sans Serif"/>
      <family val="2"/>
    </font>
    <font>
      <sz val="9"/>
      <color rgb="FF000000"/>
      <name val="Arial"/>
      <family val="2"/>
    </font>
    <font>
      <sz val="8"/>
      <name val="Symbol"/>
      <family val="1"/>
      <charset val="2"/>
    </font>
    <font>
      <sz val="9"/>
      <name val="Symbol"/>
      <family val="1"/>
      <charset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3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2" fillId="0" borderId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5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Border="1"/>
    <xf numFmtId="0" fontId="5" fillId="0" borderId="0" xfId="0" applyFont="1" applyBorder="1"/>
    <xf numFmtId="0" fontId="0" fillId="0" borderId="0" xfId="0" applyAlignment="1">
      <alignment horizontal="center"/>
    </xf>
    <xf numFmtId="166" fontId="0" fillId="0" borderId="0" xfId="0" applyNumberFormat="1"/>
    <xf numFmtId="2" fontId="0" fillId="0" borderId="0" xfId="0" applyNumberFormat="1"/>
    <xf numFmtId="165" fontId="0" fillId="0" borderId="0" xfId="0" applyNumberFormat="1"/>
    <xf numFmtId="0" fontId="8" fillId="0" borderId="0" xfId="0" applyFont="1" applyBorder="1"/>
    <xf numFmtId="0" fontId="8" fillId="0" borderId="0" xfId="0" applyFont="1"/>
    <xf numFmtId="2" fontId="12" fillId="0" borderId="0" xfId="0" applyNumberFormat="1" applyFont="1" applyBorder="1" applyAlignment="1">
      <alignment horizontal="center" wrapText="1"/>
    </xf>
    <xf numFmtId="2" fontId="11" fillId="0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/>
    <xf numFmtId="2" fontId="5" fillId="4" borderId="0" xfId="0" applyNumberFormat="1" applyFont="1" applyFill="1" applyAlignment="1">
      <alignment horizontal="center" vertical="center" wrapText="1"/>
    </xf>
    <xf numFmtId="2" fontId="5" fillId="4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6" fillId="4" borderId="0" xfId="0" applyNumberFormat="1" applyFont="1" applyFill="1"/>
    <xf numFmtId="2" fontId="6" fillId="0" borderId="0" xfId="0" applyNumberFormat="1" applyFont="1"/>
    <xf numFmtId="2" fontId="6" fillId="0" borderId="2" xfId="0" applyNumberFormat="1" applyFont="1" applyBorder="1"/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3" fontId="14" fillId="3" borderId="5" xfId="0" applyNumberFormat="1" applyFont="1" applyFill="1" applyBorder="1"/>
    <xf numFmtId="0" fontId="14" fillId="0" borderId="5" xfId="0" applyFont="1" applyBorder="1"/>
    <xf numFmtId="0" fontId="14" fillId="3" borderId="5" xfId="0" applyFont="1" applyFill="1" applyBorder="1"/>
    <xf numFmtId="0" fontId="15" fillId="3" borderId="5" xfId="0" applyFont="1" applyFill="1" applyBorder="1"/>
    <xf numFmtId="0" fontId="14" fillId="0" borderId="4" xfId="0" applyFont="1" applyBorder="1"/>
    <xf numFmtId="0" fontId="14" fillId="3" borderId="12" xfId="0" applyFont="1" applyFill="1" applyBorder="1"/>
    <xf numFmtId="3" fontId="14" fillId="3" borderId="13" xfId="0" applyNumberFormat="1" applyFont="1" applyFill="1" applyBorder="1"/>
    <xf numFmtId="167" fontId="14" fillId="3" borderId="12" xfId="0" applyNumberFormat="1" applyFont="1" applyFill="1" applyBorder="1"/>
    <xf numFmtId="167" fontId="14" fillId="3" borderId="13" xfId="0" applyNumberFormat="1" applyFont="1" applyFill="1" applyBorder="1"/>
    <xf numFmtId="167" fontId="14" fillId="3" borderId="14" xfId="0" applyNumberFormat="1" applyFont="1" applyFill="1" applyBorder="1"/>
    <xf numFmtId="3" fontId="14" fillId="0" borderId="0" xfId="0" applyNumberFormat="1" applyFont="1" applyBorder="1"/>
    <xf numFmtId="167" fontId="14" fillId="0" borderId="5" xfId="0" applyNumberFormat="1" applyFont="1" applyBorder="1"/>
    <xf numFmtId="167" fontId="14" fillId="0" borderId="0" xfId="0" applyNumberFormat="1" applyFont="1" applyBorder="1"/>
    <xf numFmtId="167" fontId="14" fillId="0" borderId="8" xfId="0" applyNumberFormat="1" applyFont="1" applyBorder="1"/>
    <xf numFmtId="0" fontId="6" fillId="0" borderId="0" xfId="0" applyFont="1" applyBorder="1"/>
    <xf numFmtId="3" fontId="15" fillId="3" borderId="0" xfId="0" applyNumberFormat="1" applyFont="1" applyFill="1" applyBorder="1"/>
    <xf numFmtId="167" fontId="15" fillId="3" borderId="5" xfId="0" applyNumberFormat="1" applyFont="1" applyFill="1" applyBorder="1"/>
    <xf numFmtId="167" fontId="15" fillId="3" borderId="0" xfId="0" applyNumberFormat="1" applyFont="1" applyFill="1" applyBorder="1"/>
    <xf numFmtId="167" fontId="15" fillId="3" borderId="8" xfId="0" applyNumberFormat="1" applyFont="1" applyFill="1" applyBorder="1"/>
    <xf numFmtId="0" fontId="14" fillId="0" borderId="3" xfId="0" applyFont="1" applyBorder="1"/>
    <xf numFmtId="3" fontId="14" fillId="0" borderId="3" xfId="0" applyNumberFormat="1" applyFont="1" applyBorder="1"/>
    <xf numFmtId="167" fontId="14" fillId="0" borderId="4" xfId="0" applyNumberFormat="1" applyFont="1" applyBorder="1"/>
    <xf numFmtId="167" fontId="14" fillId="0" borderId="3" xfId="0" applyNumberFormat="1" applyFont="1" applyBorder="1"/>
    <xf numFmtId="167" fontId="14" fillId="0" borderId="9" xfId="0" applyNumberFormat="1" applyFont="1" applyBorder="1"/>
    <xf numFmtId="3" fontId="14" fillId="3" borderId="0" xfId="0" applyNumberFormat="1" applyFont="1" applyFill="1" applyBorder="1"/>
    <xf numFmtId="167" fontId="14" fillId="3" borderId="5" xfId="0" applyNumberFormat="1" applyFont="1" applyFill="1" applyBorder="1"/>
    <xf numFmtId="167" fontId="14" fillId="3" borderId="0" xfId="0" applyNumberFormat="1" applyFont="1" applyFill="1" applyBorder="1"/>
    <xf numFmtId="167" fontId="14" fillId="3" borderId="8" xfId="0" applyNumberFormat="1" applyFont="1" applyFill="1" applyBorder="1"/>
    <xf numFmtId="0" fontId="14" fillId="0" borderId="10" xfId="0" applyFont="1" applyBorder="1"/>
    <xf numFmtId="3" fontId="14" fillId="0" borderId="2" xfId="0" applyNumberFormat="1" applyFont="1" applyBorder="1"/>
    <xf numFmtId="167" fontId="14" fillId="0" borderId="10" xfId="0" applyNumberFormat="1" applyFont="1" applyBorder="1"/>
    <xf numFmtId="167" fontId="14" fillId="0" borderId="2" xfId="0" applyNumberFormat="1" applyFont="1" applyBorder="1"/>
    <xf numFmtId="167" fontId="14" fillId="0" borderId="11" xfId="0" applyNumberFormat="1" applyFont="1" applyBorder="1"/>
    <xf numFmtId="17" fontId="5" fillId="0" borderId="6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/>
    </xf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5" fillId="5" borderId="5" xfId="0" applyNumberFormat="1" applyFont="1" applyFill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2" fontId="6" fillId="0" borderId="18" xfId="0" applyNumberFormat="1" applyFont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2" fontId="5" fillId="5" borderId="17" xfId="0" applyNumberFormat="1" applyFont="1" applyFill="1" applyBorder="1" applyAlignment="1">
      <alignment horizontal="center"/>
    </xf>
    <xf numFmtId="0" fontId="20" fillId="0" borderId="0" xfId="0" applyFont="1"/>
    <xf numFmtId="0" fontId="0" fillId="0" borderId="0" xfId="0" applyAlignment="1">
      <alignment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14" fillId="3" borderId="4" xfId="0" applyFont="1" applyFill="1" applyBorder="1"/>
    <xf numFmtId="0" fontId="14" fillId="3" borderId="3" xfId="0" applyFont="1" applyFill="1" applyBorder="1"/>
    <xf numFmtId="0" fontId="14" fillId="3" borderId="9" xfId="0" applyFont="1" applyFill="1" applyBorder="1"/>
    <xf numFmtId="0" fontId="14" fillId="0" borderId="5" xfId="0" applyFont="1" applyBorder="1"/>
    <xf numFmtId="0" fontId="14" fillId="0" borderId="0" xfId="0" applyFont="1" applyBorder="1"/>
    <xf numFmtId="0" fontId="14" fillId="0" borderId="8" xfId="0" applyFont="1" applyBorder="1"/>
    <xf numFmtId="0" fontId="15" fillId="3" borderId="10" xfId="0" applyFont="1" applyFill="1" applyBorder="1"/>
    <xf numFmtId="0" fontId="15" fillId="3" borderId="2" xfId="0" applyFont="1" applyFill="1" applyBorder="1"/>
    <xf numFmtId="0" fontId="15" fillId="3" borderId="11" xfId="0" applyFont="1" applyFill="1" applyBorder="1"/>
    <xf numFmtId="0" fontId="14" fillId="0" borderId="4" xfId="0" applyFont="1" applyBorder="1"/>
    <xf numFmtId="0" fontId="14" fillId="0" borderId="3" xfId="0" applyFont="1" applyBorder="1"/>
    <xf numFmtId="0" fontId="14" fillId="0" borderId="9" xfId="0" applyFont="1" applyBorder="1"/>
    <xf numFmtId="0" fontId="14" fillId="3" borderId="5" xfId="0" applyFont="1" applyFill="1" applyBorder="1"/>
    <xf numFmtId="0" fontId="14" fillId="3" borderId="0" xfId="0" applyFont="1" applyFill="1" applyBorder="1"/>
    <xf numFmtId="0" fontId="14" fillId="3" borderId="8" xfId="0" applyFont="1" applyFill="1" applyBorder="1"/>
    <xf numFmtId="0" fontId="14" fillId="0" borderId="10" xfId="0" applyFont="1" applyBorder="1"/>
    <xf numFmtId="0" fontId="14" fillId="0" borderId="2" xfId="0" applyFont="1" applyBorder="1"/>
    <xf numFmtId="0" fontId="14" fillId="0" borderId="11" xfId="0" applyFont="1" applyBorder="1"/>
    <xf numFmtId="0" fontId="4" fillId="0" borderId="0" xfId="0" applyFont="1" applyBorder="1"/>
    <xf numFmtId="0" fontId="4" fillId="0" borderId="3" xfId="0" applyFont="1" applyBorder="1"/>
    <xf numFmtId="0" fontId="6" fillId="0" borderId="0" xfId="0" applyFont="1"/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/>
    <xf numFmtId="0" fontId="5" fillId="0" borderId="3" xfId="0" applyFont="1" applyBorder="1"/>
    <xf numFmtId="0" fontId="5" fillId="0" borderId="9" xfId="0" applyFont="1" applyBorder="1"/>
    <xf numFmtId="0" fontId="5" fillId="5" borderId="5" xfId="0" applyFont="1" applyFill="1" applyBorder="1"/>
    <xf numFmtId="0" fontId="5" fillId="5" borderId="0" xfId="0" applyFont="1" applyFill="1" applyBorder="1"/>
    <xf numFmtId="0" fontId="5" fillId="5" borderId="8" xfId="0" applyFont="1" applyFill="1" applyBorder="1"/>
    <xf numFmtId="0" fontId="6" fillId="0" borderId="10" xfId="0" applyFont="1" applyBorder="1"/>
    <xf numFmtId="0" fontId="6" fillId="0" borderId="2" xfId="0" applyFont="1" applyBorder="1"/>
    <xf numFmtId="0" fontId="6" fillId="0" borderId="11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3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18" fillId="0" borderId="0" xfId="0" applyFont="1"/>
    <xf numFmtId="0" fontId="8" fillId="0" borderId="0" xfId="0" applyFont="1"/>
  </cellXfs>
  <cellStyles count="16">
    <cellStyle name="Normal" xfId="0" builtinId="0"/>
    <cellStyle name="Normal 2" xfId="1" xr:uid="{00000000-0005-0000-0000-000001000000}"/>
    <cellStyle name="Normal 2 2" xfId="4" xr:uid="{00000000-0005-0000-0000-000002000000}"/>
    <cellStyle name="Normal 2 3" xfId="3" xr:uid="{00000000-0005-0000-0000-000003000000}"/>
    <cellStyle name="Normal 3" xfId="5" xr:uid="{00000000-0005-0000-0000-000004000000}"/>
    <cellStyle name="Normal 4" xfId="6" xr:uid="{00000000-0005-0000-0000-000005000000}"/>
    <cellStyle name="Normal 4 2" xfId="13" xr:uid="{00000000-0005-0000-0000-000006000000}"/>
    <cellStyle name="Normal 5" xfId="2" xr:uid="{00000000-0005-0000-0000-000007000000}"/>
    <cellStyle name="Normal 6" xfId="12" xr:uid="{00000000-0005-0000-0000-000008000000}"/>
    <cellStyle name="Porcentaje 2" xfId="10" xr:uid="{00000000-0005-0000-0000-000009000000}"/>
    <cellStyle name="Porcentaje 2 2" xfId="14" xr:uid="{00000000-0005-0000-0000-00000A000000}"/>
    <cellStyle name="Porcentaje 3" xfId="11" xr:uid="{00000000-0005-0000-0000-00000B000000}"/>
    <cellStyle name="Porcentaje 4" xfId="7" xr:uid="{00000000-0005-0000-0000-00000C000000}"/>
    <cellStyle name="Porcentual 2" xfId="8" xr:uid="{00000000-0005-0000-0000-00000D000000}"/>
    <cellStyle name="Porcentual 3" xfId="9" xr:uid="{00000000-0005-0000-0000-00000E000000}"/>
    <cellStyle name="Porcentual 3 2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5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style="64" customWidth="1"/>
    <col min="2" max="2" width="12.85546875" customWidth="1"/>
    <col min="3" max="3" width="1.42578125" style="64" customWidth="1"/>
    <col min="4" max="4" width="17.7109375" style="64" customWidth="1"/>
    <col min="5" max="5" width="11.42578125" customWidth="1"/>
    <col min="8" max="10" width="11.42578125" customWidth="1"/>
    <col min="11" max="11" width="1.42578125" customWidth="1"/>
    <col min="12" max="12" width="14.140625" customWidth="1"/>
    <col min="16" max="16" width="1.42578125" customWidth="1"/>
  </cols>
  <sheetData>
    <row r="2" spans="1:17" s="2" customFormat="1" ht="12.75" customHeight="1" x14ac:dyDescent="0.2">
      <c r="B2" s="14" t="s">
        <v>34</v>
      </c>
      <c r="C2" s="64"/>
      <c r="D2" s="121" t="s">
        <v>37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7" s="2" customFormat="1" ht="12" customHeight="1" x14ac:dyDescent="0.2">
      <c r="B3" s="3"/>
      <c r="C3" s="3"/>
      <c r="D3" s="3"/>
      <c r="E3" s="77"/>
      <c r="F3" s="77"/>
      <c r="G3" s="77"/>
      <c r="H3" s="77"/>
      <c r="I3" s="77"/>
      <c r="J3" s="77"/>
      <c r="K3" s="77"/>
    </row>
    <row r="4" spans="1:17" s="115" customFormat="1" ht="18.75" customHeight="1" x14ac:dyDescent="0.2">
      <c r="E4" s="78" t="s">
        <v>19</v>
      </c>
      <c r="F4" s="79"/>
      <c r="G4" s="79"/>
      <c r="H4" s="78" t="s">
        <v>21</v>
      </c>
      <c r="I4" s="79"/>
      <c r="J4" s="80"/>
      <c r="L4" s="117" t="s">
        <v>9</v>
      </c>
      <c r="M4" s="117"/>
      <c r="N4" s="117"/>
      <c r="O4" s="117"/>
      <c r="P4" s="116"/>
      <c r="Q4" s="116"/>
    </row>
    <row r="5" spans="1:17" s="5" customFormat="1" ht="24" x14ac:dyDescent="0.2">
      <c r="A5" s="66"/>
      <c r="C5" s="66"/>
      <c r="D5" s="66"/>
      <c r="E5" s="60" t="s">
        <v>12</v>
      </c>
      <c r="F5" s="61" t="s">
        <v>22</v>
      </c>
      <c r="G5" s="62" t="s">
        <v>23</v>
      </c>
      <c r="H5" s="60" t="s">
        <v>12</v>
      </c>
      <c r="I5" s="61" t="s">
        <v>22</v>
      </c>
      <c r="J5" s="62" t="s">
        <v>23</v>
      </c>
      <c r="L5" s="24" t="s">
        <v>0</v>
      </c>
      <c r="M5" s="25" t="s">
        <v>2</v>
      </c>
      <c r="N5" s="25" t="s">
        <v>1</v>
      </c>
      <c r="O5" s="26" t="s">
        <v>3</v>
      </c>
      <c r="P5" s="6"/>
      <c r="Q5" s="12"/>
    </row>
    <row r="6" spans="1:17" s="5" customFormat="1" x14ac:dyDescent="0.2">
      <c r="A6" s="66"/>
      <c r="B6" s="81" t="s">
        <v>16</v>
      </c>
      <c r="C6" s="82"/>
      <c r="D6" s="83"/>
      <c r="E6" s="32">
        <v>97</v>
      </c>
      <c r="F6" s="33">
        <v>1204</v>
      </c>
      <c r="G6" s="33">
        <v>4952</v>
      </c>
      <c r="H6" s="34">
        <v>-77.8</v>
      </c>
      <c r="I6" s="35">
        <v>-26</v>
      </c>
      <c r="J6" s="36">
        <v>-4.5</v>
      </c>
      <c r="L6" s="21" t="s">
        <v>11</v>
      </c>
      <c r="M6" s="15">
        <v>67.77</v>
      </c>
      <c r="N6" s="16">
        <v>1.1212</v>
      </c>
      <c r="O6" s="16">
        <v>431.57135212272561</v>
      </c>
      <c r="P6" s="6"/>
      <c r="Q6" s="13"/>
    </row>
    <row r="7" spans="1:17" s="10" customFormat="1" x14ac:dyDescent="0.2">
      <c r="B7" s="84" t="s">
        <v>17</v>
      </c>
      <c r="C7" s="85"/>
      <c r="D7" s="86"/>
      <c r="E7" s="28">
        <v>887</v>
      </c>
      <c r="F7" s="37">
        <v>6061</v>
      </c>
      <c r="G7" s="37">
        <v>21946</v>
      </c>
      <c r="H7" s="38">
        <v>-55.000000000000007</v>
      </c>
      <c r="I7" s="39">
        <v>-19.900000000000002</v>
      </c>
      <c r="J7" s="40">
        <v>-6.8000000000000007</v>
      </c>
      <c r="K7" s="41"/>
      <c r="L7" s="22" t="s">
        <v>5</v>
      </c>
      <c r="M7" s="17">
        <v>57.77</v>
      </c>
      <c r="N7" s="18">
        <v>1.1093999999999999</v>
      </c>
      <c r="O7" s="18">
        <v>371.8025959978367</v>
      </c>
      <c r="P7" s="6"/>
      <c r="Q7" s="13"/>
    </row>
    <row r="8" spans="1:17" s="4" customFormat="1" x14ac:dyDescent="0.2">
      <c r="B8" s="87" t="s">
        <v>18</v>
      </c>
      <c r="C8" s="88"/>
      <c r="D8" s="89"/>
      <c r="E8" s="30">
        <v>984</v>
      </c>
      <c r="F8" s="42">
        <v>7265</v>
      </c>
      <c r="G8" s="42">
        <v>26898</v>
      </c>
      <c r="H8" s="43">
        <v>-59.099999999999994</v>
      </c>
      <c r="I8" s="44">
        <v>-21</v>
      </c>
      <c r="J8" s="45">
        <v>-6.4</v>
      </c>
      <c r="K8" s="5"/>
      <c r="L8" s="21" t="s">
        <v>6</v>
      </c>
      <c r="M8" s="15">
        <v>51.31</v>
      </c>
      <c r="N8" s="16">
        <v>1.1026</v>
      </c>
      <c r="O8" s="16">
        <v>332.26319608198804</v>
      </c>
      <c r="P8" s="6"/>
      <c r="Q8" s="13"/>
    </row>
    <row r="9" spans="1:17" s="4" customFormat="1" x14ac:dyDescent="0.2">
      <c r="B9" s="90" t="s">
        <v>13</v>
      </c>
      <c r="C9" s="91"/>
      <c r="D9" s="92"/>
      <c r="E9" s="31">
        <v>159</v>
      </c>
      <c r="F9" s="46">
        <v>874</v>
      </c>
      <c r="G9" s="47">
        <v>2372</v>
      </c>
      <c r="H9" s="48">
        <v>-26</v>
      </c>
      <c r="I9" s="49">
        <v>-6.2</v>
      </c>
      <c r="J9" s="50">
        <v>-9.9</v>
      </c>
      <c r="K9" s="5"/>
      <c r="L9" s="22" t="s">
        <v>7</v>
      </c>
      <c r="M9" s="17">
        <v>14.85</v>
      </c>
      <c r="N9" s="18">
        <v>1.1031</v>
      </c>
      <c r="O9" s="18">
        <v>96.119118846886053</v>
      </c>
      <c r="P9" s="6"/>
      <c r="Q9" s="13"/>
    </row>
    <row r="10" spans="1:17" s="4" customFormat="1" x14ac:dyDescent="0.2">
      <c r="B10" s="93" t="s">
        <v>35</v>
      </c>
      <c r="C10" s="94"/>
      <c r="D10" s="95"/>
      <c r="E10" s="29">
        <v>97</v>
      </c>
      <c r="F10" s="51">
        <v>1205</v>
      </c>
      <c r="G10" s="51">
        <v>4956</v>
      </c>
      <c r="H10" s="52">
        <v>-77.8</v>
      </c>
      <c r="I10" s="53">
        <v>-26</v>
      </c>
      <c r="J10" s="54">
        <v>-4.5</v>
      </c>
      <c r="K10" s="5"/>
      <c r="L10" s="21" t="s">
        <v>8</v>
      </c>
      <c r="M10" s="15">
        <v>18.11</v>
      </c>
      <c r="N10" s="15">
        <v>1.0956999999999999</v>
      </c>
      <c r="O10" s="15">
        <v>118.01168202975268</v>
      </c>
      <c r="P10" s="6"/>
      <c r="Q10" s="13"/>
    </row>
    <row r="11" spans="1:17" s="4" customFormat="1" x14ac:dyDescent="0.2">
      <c r="B11" s="84" t="s">
        <v>14</v>
      </c>
      <c r="C11" s="85"/>
      <c r="D11" s="86"/>
      <c r="E11" s="28">
        <v>39</v>
      </c>
      <c r="F11" s="37">
        <v>1266</v>
      </c>
      <c r="G11" s="37">
        <v>6186</v>
      </c>
      <c r="H11" s="38">
        <v>-92.9</v>
      </c>
      <c r="I11" s="39">
        <v>-36.700000000000003</v>
      </c>
      <c r="J11" s="40">
        <v>-8.6999999999999993</v>
      </c>
      <c r="K11" s="5"/>
      <c r="L11" s="23" t="s">
        <v>10</v>
      </c>
      <c r="M11" s="19">
        <v>32.729999999999997</v>
      </c>
      <c r="N11" s="20">
        <v>1.1099000000000001</v>
      </c>
      <c r="O11" s="20">
        <v>210.55248220560404</v>
      </c>
      <c r="P11" s="6"/>
      <c r="Q11" s="6"/>
    </row>
    <row r="12" spans="1:17" s="10" customFormat="1" x14ac:dyDescent="0.2">
      <c r="B12" s="93" t="s">
        <v>36</v>
      </c>
      <c r="C12" s="94"/>
      <c r="D12" s="95"/>
      <c r="E12" s="27">
        <v>1660</v>
      </c>
      <c r="F12" s="51">
        <v>9539</v>
      </c>
      <c r="G12" s="51">
        <v>30587</v>
      </c>
      <c r="H12" s="52">
        <v>-36.199999999999996</v>
      </c>
      <c r="I12" s="53">
        <v>-9.1999999999999993</v>
      </c>
      <c r="J12" s="54">
        <v>-2.8000000000000003</v>
      </c>
      <c r="L12" s="100" t="s">
        <v>4</v>
      </c>
      <c r="M12" s="100"/>
      <c r="N12" s="100"/>
      <c r="O12" s="100"/>
      <c r="P12" s="6"/>
      <c r="Q12" s="6"/>
    </row>
    <row r="13" spans="1:17" s="4" customFormat="1" x14ac:dyDescent="0.2">
      <c r="B13" s="96" t="s">
        <v>15</v>
      </c>
      <c r="C13" s="97"/>
      <c r="D13" s="98"/>
      <c r="E13" s="55">
        <v>488</v>
      </c>
      <c r="F13" s="56">
        <v>1928</v>
      </c>
      <c r="G13" s="56">
        <v>7209</v>
      </c>
      <c r="H13" s="57">
        <v>-34.799999999999997</v>
      </c>
      <c r="I13" s="58">
        <v>-34.4</v>
      </c>
      <c r="J13" s="59">
        <v>-16.8</v>
      </c>
      <c r="L13" s="99" t="s">
        <v>38</v>
      </c>
      <c r="M13" s="99"/>
      <c r="N13" s="99"/>
      <c r="O13" s="99"/>
    </row>
    <row r="14" spans="1:17" s="4" customFormat="1" x14ac:dyDescent="0.2">
      <c r="B14" s="100" t="s">
        <v>20</v>
      </c>
      <c r="C14" s="100"/>
      <c r="D14" s="100"/>
      <c r="E14" s="100"/>
      <c r="F14" s="100"/>
      <c r="G14" s="100"/>
      <c r="H14" s="100"/>
      <c r="I14" s="100"/>
      <c r="J14" s="100"/>
      <c r="L14" s="99" t="s">
        <v>39</v>
      </c>
      <c r="M14" s="99"/>
      <c r="N14" s="99"/>
      <c r="O14" s="99"/>
    </row>
    <row r="15" spans="1:17" x14ac:dyDescent="0.2">
      <c r="B15" s="101" t="s">
        <v>33</v>
      </c>
      <c r="C15" s="101"/>
      <c r="D15" s="101"/>
      <c r="E15" s="101"/>
      <c r="F15" s="101"/>
      <c r="G15" s="101"/>
      <c r="H15" s="101"/>
      <c r="I15" s="101"/>
      <c r="J15" s="101"/>
    </row>
    <row r="16" spans="1:17" x14ac:dyDescent="0.2">
      <c r="B16" s="101" t="s">
        <v>27</v>
      </c>
      <c r="C16" s="101"/>
      <c r="D16" s="101"/>
      <c r="E16" s="101"/>
      <c r="F16" s="101"/>
      <c r="G16" s="101"/>
      <c r="H16" s="101"/>
      <c r="I16" s="101"/>
      <c r="J16" s="101"/>
    </row>
    <row r="17" spans="1:10" ht="24" x14ac:dyDescent="0.2">
      <c r="B17" s="102" t="s">
        <v>28</v>
      </c>
      <c r="C17" s="103"/>
      <c r="D17" s="103"/>
      <c r="E17" s="103"/>
      <c r="F17" s="104"/>
      <c r="G17" s="67" t="s">
        <v>24</v>
      </c>
      <c r="H17" s="74" t="s">
        <v>25</v>
      </c>
      <c r="I17" s="68"/>
    </row>
    <row r="18" spans="1:10" s="11" customFormat="1" x14ac:dyDescent="0.2">
      <c r="B18" s="105" t="s">
        <v>29</v>
      </c>
      <c r="C18" s="106"/>
      <c r="D18" s="106"/>
      <c r="E18" s="106"/>
      <c r="F18" s="107"/>
      <c r="G18" s="69">
        <v>3177</v>
      </c>
      <c r="H18" s="63">
        <v>-11.676396997497914</v>
      </c>
      <c r="I18" s="69"/>
    </row>
    <row r="19" spans="1:10" s="11" customFormat="1" x14ac:dyDescent="0.2">
      <c r="B19" s="108" t="s">
        <v>30</v>
      </c>
      <c r="C19" s="109"/>
      <c r="D19" s="109"/>
      <c r="E19" s="109"/>
      <c r="F19" s="110"/>
      <c r="G19" s="71">
        <v>10005</v>
      </c>
      <c r="H19" s="75">
        <v>-11.538461538461538</v>
      </c>
      <c r="I19" s="69"/>
    </row>
    <row r="20" spans="1:10" s="11" customFormat="1" x14ac:dyDescent="0.2">
      <c r="B20" s="111" t="s">
        <v>31</v>
      </c>
      <c r="C20" s="112"/>
      <c r="D20" s="112"/>
      <c r="E20" s="112"/>
      <c r="F20" s="113"/>
      <c r="G20" s="72">
        <v>6828</v>
      </c>
      <c r="H20" s="73">
        <v>-11.47413457798522</v>
      </c>
      <c r="I20" s="70"/>
    </row>
    <row r="21" spans="1:10" s="11" customFormat="1" x14ac:dyDescent="0.2">
      <c r="B21" s="41"/>
      <c r="C21" s="41"/>
      <c r="D21" s="41"/>
      <c r="E21" s="41"/>
      <c r="F21" s="41"/>
      <c r="G21" s="118"/>
      <c r="H21" s="119"/>
      <c r="I21" s="118"/>
    </row>
    <row r="22" spans="1:10" x14ac:dyDescent="0.2">
      <c r="B22" s="120" t="s">
        <v>32</v>
      </c>
      <c r="C22" s="120"/>
      <c r="D22" s="120"/>
      <c r="E22" s="120"/>
      <c r="F22" s="120"/>
      <c r="G22" s="120"/>
      <c r="H22" s="120"/>
      <c r="I22" s="120"/>
      <c r="J22" s="120"/>
    </row>
    <row r="23" spans="1:10" s="1" customFormat="1" ht="12.75" customHeight="1" x14ac:dyDescent="0.2">
      <c r="A23" s="65"/>
      <c r="B23" s="114" t="s">
        <v>26</v>
      </c>
      <c r="C23" s="114"/>
      <c r="D23" s="114"/>
      <c r="E23" s="114"/>
      <c r="F23" s="114"/>
      <c r="G23" s="114"/>
      <c r="H23" s="114"/>
      <c r="I23" s="114"/>
      <c r="J23" s="114"/>
    </row>
    <row r="24" spans="1:10" s="1" customFormat="1" x14ac:dyDescent="0.2">
      <c r="A24" s="65"/>
      <c r="B24"/>
      <c r="C24" s="64"/>
      <c r="D24" s="64"/>
    </row>
    <row r="25" spans="1:10" x14ac:dyDescent="0.2">
      <c r="B25" s="76"/>
      <c r="C25" s="76"/>
      <c r="D25" s="76"/>
      <c r="E25" s="1"/>
      <c r="F25" s="1"/>
      <c r="G25" s="1"/>
      <c r="H25" s="1"/>
      <c r="I25" s="1"/>
      <c r="J25" s="1"/>
    </row>
  </sheetData>
  <mergeCells count="24">
    <mergeCell ref="L4:O4"/>
    <mergeCell ref="B22:J22"/>
    <mergeCell ref="B23:J23"/>
    <mergeCell ref="D2:O2"/>
    <mergeCell ref="B18:F18"/>
    <mergeCell ref="B19:F19"/>
    <mergeCell ref="B20:F20"/>
    <mergeCell ref="L12:O12"/>
    <mergeCell ref="L13:O13"/>
    <mergeCell ref="L14:O14"/>
    <mergeCell ref="B13:D13"/>
    <mergeCell ref="B14:J14"/>
    <mergeCell ref="B15:J15"/>
    <mergeCell ref="B16:J16"/>
    <mergeCell ref="B17:F17"/>
    <mergeCell ref="B8:D8"/>
    <mergeCell ref="B9:D9"/>
    <mergeCell ref="B10:D10"/>
    <mergeCell ref="B11:D11"/>
    <mergeCell ref="B12:D12"/>
    <mergeCell ref="E4:G4"/>
    <mergeCell ref="H4:J4"/>
    <mergeCell ref="B6:D6"/>
    <mergeCell ref="B7:D7"/>
  </mergeCells>
  <phoneticPr fontId="4" type="noConversion"/>
  <pageMargins left="0.75" right="0.75" top="1" bottom="1" header="0" footer="0"/>
  <pageSetup paperSize="9" scale="89" orientation="landscape" r:id="rId1"/>
  <headerFooter alignWithMargins="0"/>
  <webPublishItems count="1">
    <webPublishItem id="5406" divId="4_17_5406" sourceType="sheet" destinationFile="E:\Foro Energía Nuclear 2008\e2008\HTML\4_17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>
      <selection sqref="A1:D12"/>
    </sheetView>
  </sheetViews>
  <sheetFormatPr baseColWidth="10" defaultRowHeight="12.75" x14ac:dyDescent="0.2"/>
  <cols>
    <col min="1" max="1" width="14.140625" customWidth="1"/>
    <col min="4" max="4" width="12.5703125" customWidth="1"/>
  </cols>
  <sheetData>
    <row r="1" spans="1:4" x14ac:dyDescent="0.2">
      <c r="A1" s="7">
        <v>42004</v>
      </c>
      <c r="B1" s="8">
        <v>55.27</v>
      </c>
      <c r="C1" s="9">
        <v>1.2161999999999999</v>
      </c>
      <c r="D1" s="8">
        <f>+B1*7.57/C1</f>
        <v>344.01734912021055</v>
      </c>
    </row>
    <row r="2" spans="1:4" x14ac:dyDescent="0.2">
      <c r="A2" s="7">
        <v>42019</v>
      </c>
      <c r="B2" s="8">
        <v>47.66</v>
      </c>
      <c r="C2" s="9">
        <v>1.1786000000000001</v>
      </c>
      <c r="D2" s="8">
        <f t="shared" ref="D2:D12" si="0">+B2*7.57/C2</f>
        <v>306.1142032920414</v>
      </c>
    </row>
    <row r="3" spans="1:4" x14ac:dyDescent="0.2">
      <c r="A3" s="7">
        <v>42034</v>
      </c>
      <c r="B3" s="8">
        <v>47.52</v>
      </c>
      <c r="C3" s="9">
        <v>1.1335999999999999</v>
      </c>
      <c r="D3" s="8">
        <f t="shared" si="0"/>
        <v>317.33098094565986</v>
      </c>
    </row>
    <row r="4" spans="1:4" x14ac:dyDescent="0.2">
      <c r="A4" s="7">
        <v>42048</v>
      </c>
      <c r="B4" s="8">
        <v>60.33</v>
      </c>
      <c r="C4" s="9">
        <v>1.1404000000000001</v>
      </c>
      <c r="D4" s="8">
        <f t="shared" si="0"/>
        <v>400.47185198176078</v>
      </c>
    </row>
    <row r="5" spans="1:4" x14ac:dyDescent="0.2">
      <c r="A5" s="7">
        <v>42062</v>
      </c>
      <c r="B5" s="8">
        <v>61.89</v>
      </c>
      <c r="C5" s="9">
        <v>1.1205000000000001</v>
      </c>
      <c r="D5" s="8">
        <f t="shared" si="0"/>
        <v>418.12342704149933</v>
      </c>
    </row>
    <row r="6" spans="1:4" x14ac:dyDescent="0.2">
      <c r="A6" s="7">
        <v>42076</v>
      </c>
      <c r="B6" s="8">
        <v>54.8</v>
      </c>
      <c r="C6" s="9">
        <v>1.0626</v>
      </c>
      <c r="D6" s="8">
        <f t="shared" si="0"/>
        <v>390.39713909279129</v>
      </c>
    </row>
    <row r="7" spans="1:4" x14ac:dyDescent="0.2">
      <c r="A7" s="7">
        <v>42094</v>
      </c>
      <c r="B7" s="8">
        <v>53.69</v>
      </c>
      <c r="C7" s="9">
        <v>1.083</v>
      </c>
      <c r="D7" s="8">
        <f t="shared" si="0"/>
        <v>375.28467220683285</v>
      </c>
    </row>
    <row r="8" spans="1:4" x14ac:dyDescent="0.2">
      <c r="A8" s="7">
        <v>42109</v>
      </c>
      <c r="B8" s="8">
        <v>59.32</v>
      </c>
      <c r="C8" s="9">
        <v>1.0647</v>
      </c>
      <c r="D8" s="8">
        <f t="shared" si="0"/>
        <v>421.76425284117596</v>
      </c>
    </row>
    <row r="9" spans="1:4" x14ac:dyDescent="0.2">
      <c r="A9" s="7">
        <v>42124</v>
      </c>
      <c r="B9" s="8">
        <v>63.9</v>
      </c>
      <c r="C9" s="9">
        <v>1.1113999999999999</v>
      </c>
      <c r="D9" s="8">
        <f t="shared" si="0"/>
        <v>435.23753824005763</v>
      </c>
    </row>
    <row r="10" spans="1:4" x14ac:dyDescent="0.2">
      <c r="A10" s="7">
        <v>42139</v>
      </c>
      <c r="B10" s="8">
        <v>64.69</v>
      </c>
      <c r="C10" s="9">
        <v>1.1405000000000001</v>
      </c>
      <c r="D10" s="8">
        <f t="shared" si="0"/>
        <v>429.37597544936432</v>
      </c>
    </row>
    <row r="11" spans="1:4" x14ac:dyDescent="0.2">
      <c r="A11" s="7">
        <v>42153</v>
      </c>
      <c r="B11" s="8">
        <v>63.16</v>
      </c>
      <c r="C11" s="9">
        <v>1.0960000000000001</v>
      </c>
      <c r="D11" s="8">
        <f t="shared" si="0"/>
        <v>436.24197080291964</v>
      </c>
    </row>
    <row r="12" spans="1:4" x14ac:dyDescent="0.2">
      <c r="A12" s="7">
        <v>42156</v>
      </c>
      <c r="B12" s="8">
        <v>62.87</v>
      </c>
      <c r="C12" s="9">
        <v>1.0958000000000001</v>
      </c>
      <c r="D12" s="8">
        <f t="shared" si="0"/>
        <v>434.3182150027377</v>
      </c>
    </row>
  </sheetData>
  <phoneticPr fontId="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2020-06-05T09:44:56Z</cp:lastPrinted>
  <dcterms:created xsi:type="dcterms:W3CDTF">2007-07-06T17:00:48Z</dcterms:created>
  <dcterms:modified xsi:type="dcterms:W3CDTF">2020-06-23T16:08:07Z</dcterms:modified>
</cp:coreProperties>
</file>