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E6A1FDDD-F2B4-44DA-9D06-1FF201724A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</calcChain>
</file>

<file path=xl/sharedStrings.xml><?xml version="1.0" encoding="utf-8"?>
<sst xmlns="http://schemas.openxmlformats.org/spreadsheetml/2006/main" count="25" uniqueCount="23">
  <si>
    <t>Total GNL</t>
  </si>
  <si>
    <t>Total GN</t>
  </si>
  <si>
    <t>Argelia</t>
  </si>
  <si>
    <t>Nigeria</t>
  </si>
  <si>
    <t>Francia</t>
  </si>
  <si>
    <t>Noruega</t>
  </si>
  <si>
    <t>GWh</t>
  </si>
  <si>
    <t>Angola</t>
  </si>
  <si>
    <t>Cuadro 5.4</t>
  </si>
  <si>
    <t>Fuente: CORES y Foro Nuclear</t>
  </si>
  <si>
    <t>Rusia</t>
  </si>
  <si>
    <t>Trinidad y Tobago</t>
  </si>
  <si>
    <t>Total Importaciones</t>
  </si>
  <si>
    <t>Total Exportaciones</t>
  </si>
  <si>
    <t>Saldo total Importador</t>
  </si>
  <si>
    <t>1 GWh (en consumo) = 86 tep</t>
  </si>
  <si>
    <t>Bélgica</t>
  </si>
  <si>
    <t>Estados Unidos</t>
  </si>
  <si>
    <t>Perú</t>
  </si>
  <si>
    <t>Portugal</t>
  </si>
  <si>
    <t>Qatar</t>
  </si>
  <si>
    <t>Nota del autor: No figuran países con menos de 1.000 GWh en 2019, que sí figuran en tabla original.</t>
  </si>
  <si>
    <t>PROCEDENCIA DEL GAS NATURAL IMPORTADO EN ESPAÑA. 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</si>
</sst>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;&quot; &quot;"/>
    <numFmt numFmtId="165" formatCode="_(* #,##0.00_);_(* \(#,##0.00\);_(* &quot;-&quot;??_);_(@_)"/>
    <numFmt numFmtId="166" formatCode="_(&quot;€&quot;* #,##0.00_);_(&quot;€&quot;* \(#,##0.00\);_(&quot;€&quot;* &quot;-&quot;??_);_(@_)"/>
    <numFmt numFmtId="167" formatCode="#,###;;&quot; &quot;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3"/>
      <color theme="2" tint="-0.499984740745262"/>
      <name val="Mic 32 New Rounded Lt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3" fillId="0" borderId="0"/>
    <xf numFmtId="0" fontId="12" fillId="0" borderId="0"/>
    <xf numFmtId="0" fontId="3" fillId="0" borderId="0"/>
    <xf numFmtId="0" fontId="15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4" fontId="16" fillId="0" borderId="0">
      <alignment horizontal="left" vertical="top"/>
    </xf>
  </cellStyleXfs>
  <cellXfs count="33">
    <xf numFmtId="0" fontId="0" fillId="0" borderId="0" xfId="0"/>
    <xf numFmtId="0" fontId="11" fillId="2" borderId="0" xfId="0" applyFont="1" applyFill="1" applyAlignment="1"/>
    <xf numFmtId="0" fontId="0" fillId="0" borderId="0" xfId="0" applyBorder="1"/>
    <xf numFmtId="167" fontId="7" fillId="3" borderId="0" xfId="21" applyNumberFormat="1" applyFont="1" applyFill="1" applyBorder="1" applyAlignment="1">
      <alignment horizontal="right" vertical="center"/>
    </xf>
    <xf numFmtId="167" fontId="7" fillId="0" borderId="0" xfId="21" applyNumberFormat="1" applyFont="1" applyBorder="1" applyAlignment="1">
      <alignment horizontal="right" vertical="center"/>
    </xf>
    <xf numFmtId="164" fontId="7" fillId="3" borderId="0" xfId="21" applyNumberFormat="1" applyFont="1" applyFill="1" applyBorder="1" applyAlignment="1">
      <alignment horizontal="right" vertical="center"/>
    </xf>
    <xf numFmtId="164" fontId="9" fillId="3" borderId="0" xfId="21" applyNumberFormat="1" applyFont="1" applyFill="1" applyBorder="1" applyAlignment="1">
      <alignment horizontal="right" vertical="center"/>
    </xf>
    <xf numFmtId="167" fontId="9" fillId="0" borderId="0" xfId="21" applyNumberFormat="1" applyFont="1" applyBorder="1" applyAlignment="1">
      <alignment horizontal="right" vertical="center"/>
    </xf>
    <xf numFmtId="167" fontId="7" fillId="3" borderId="2" xfId="21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164" fontId="9" fillId="0" borderId="2" xfId="21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9" fillId="3" borderId="2" xfId="0" applyNumberFormat="1" applyFont="1" applyFill="1" applyBorder="1" applyAlignment="1">
      <alignment vertical="center"/>
    </xf>
    <xf numFmtId="167" fontId="9" fillId="3" borderId="2" xfId="21" applyNumberFormat="1" applyFont="1" applyFill="1" applyBorder="1" applyAlignment="1">
      <alignment horizontal="right" vertical="center"/>
    </xf>
    <xf numFmtId="164" fontId="8" fillId="3" borderId="1" xfId="21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0" fontId="17" fillId="0" borderId="0" xfId="0" applyFont="1"/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3" borderId="2" xfId="22" applyNumberFormat="1" applyFont="1" applyFill="1" applyBorder="1" applyAlignment="1">
      <alignment horizontal="left" vertical="center" wrapText="1"/>
    </xf>
    <xf numFmtId="0" fontId="7" fillId="0" borderId="0" xfId="22" applyNumberFormat="1" applyFont="1" applyBorder="1" applyAlignment="1">
      <alignment horizontal="left" vertical="center" wrapText="1"/>
    </xf>
    <xf numFmtId="17" fontId="7" fillId="3" borderId="0" xfId="22" applyNumberFormat="1" applyFont="1" applyFill="1" applyBorder="1" applyAlignment="1">
      <alignment horizontal="left" vertical="center" wrapText="1"/>
    </xf>
    <xf numFmtId="3" fontId="7" fillId="0" borderId="0" xfId="22" applyNumberFormat="1" applyFont="1" applyBorder="1" applyAlignment="1">
      <alignment horizontal="left" vertical="center" wrapText="1"/>
    </xf>
    <xf numFmtId="3" fontId="7" fillId="0" borderId="3" xfId="22" applyNumberFormat="1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3" fontId="9" fillId="0" borderId="3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0" fontId="10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30">
    <cellStyle name="Millares 2" xfId="1" xr:uid="{00000000-0005-0000-0000-000000000000}"/>
    <cellStyle name="Millares 3" xfId="2" xr:uid="{00000000-0005-0000-0000-000001000000}"/>
    <cellStyle name="Moneda 2" xfId="3" xr:uid="{00000000-0005-0000-0000-000002000000}"/>
    <cellStyle name="Normal" xfId="0" builtinId="0"/>
    <cellStyle name="Normal 11" xfId="4" xr:uid="{00000000-0005-0000-0000-000004000000}"/>
    <cellStyle name="Normal 2" xfId="5" xr:uid="{00000000-0005-0000-0000-000005000000}"/>
    <cellStyle name="Normal 2 2" xfId="6" xr:uid="{00000000-0005-0000-0000-000006000000}"/>
    <cellStyle name="Normal 2 3" xfId="7" xr:uid="{00000000-0005-0000-0000-000007000000}"/>
    <cellStyle name="Normal 2 3 2" xfId="8" xr:uid="{00000000-0005-0000-0000-000008000000}"/>
    <cellStyle name="Normal 3" xfId="9" xr:uid="{00000000-0005-0000-0000-000009000000}"/>
    <cellStyle name="Normal 3 2" xfId="10" xr:uid="{00000000-0005-0000-0000-00000A000000}"/>
    <cellStyle name="Normal 3 3" xfId="11" xr:uid="{00000000-0005-0000-0000-00000B000000}"/>
    <cellStyle name="Normal 3 4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5 2" xfId="16" xr:uid="{00000000-0005-0000-0000-000010000000}"/>
    <cellStyle name="Normal 6" xfId="17" xr:uid="{00000000-0005-0000-0000-000011000000}"/>
    <cellStyle name="Normal 7" xfId="18" xr:uid="{00000000-0005-0000-0000-000012000000}"/>
    <cellStyle name="Normal 8" xfId="19" xr:uid="{00000000-0005-0000-0000-000013000000}"/>
    <cellStyle name="Normal 8 2" xfId="20" xr:uid="{00000000-0005-0000-0000-000014000000}"/>
    <cellStyle name="Normal_DATOS AOP (1.996)" xfId="21" xr:uid="{00000000-0005-0000-0000-000015000000}"/>
    <cellStyle name="Normal_ESTCONSU" xfId="22" xr:uid="{00000000-0005-0000-0000-000016000000}"/>
    <cellStyle name="Porcentaje 2" xfId="23" xr:uid="{00000000-0005-0000-0000-000017000000}"/>
    <cellStyle name="Porcentual 2" xfId="24" xr:uid="{00000000-0005-0000-0000-000018000000}"/>
    <cellStyle name="Porcentual 2 2" xfId="25" xr:uid="{00000000-0005-0000-0000-000019000000}"/>
    <cellStyle name="Porcentual 3" xfId="26" xr:uid="{00000000-0005-0000-0000-00001A000000}"/>
    <cellStyle name="Porcentual 4" xfId="27" xr:uid="{00000000-0005-0000-0000-00001B000000}"/>
    <cellStyle name="Porcentual 5" xfId="28" xr:uid="{00000000-0005-0000-0000-00001C000000}"/>
    <cellStyle name="Titular_gráfico" xfId="29" xr:uid="{00000000-0005-0000-0000-00001D000000}"/>
  </cellStyles>
  <dxfs count="11">
    <dxf>
      <font>
        <b/>
        <i val="0"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ont>
        <b/>
        <i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ont>
        <b/>
        <i val="0"/>
      </font>
    </dxf>
    <dxf>
      <font>
        <b/>
        <i val="0"/>
      </font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8"/>
  <sheetViews>
    <sheetView tabSelected="1" workbookViewId="0">
      <selection activeCell="B1" sqref="B1"/>
    </sheetView>
  </sheetViews>
  <sheetFormatPr baseColWidth="10" defaultColWidth="11.42578125" defaultRowHeight="15"/>
  <cols>
    <col min="1" max="1" width="1.42578125" customWidth="1"/>
    <col min="2" max="2" width="12.85546875" customWidth="1"/>
    <col min="3" max="3" width="1.42578125" customWidth="1"/>
    <col min="4" max="4" width="7.28515625" customWidth="1"/>
    <col min="5" max="5" width="12.140625" customWidth="1"/>
    <col min="6" max="6" width="12.28515625" customWidth="1"/>
    <col min="7" max="8" width="12.140625" customWidth="1"/>
    <col min="9" max="9" width="1.42578125" customWidth="1"/>
  </cols>
  <sheetData>
    <row r="2" spans="2:8">
      <c r="B2" s="1" t="s">
        <v>8</v>
      </c>
      <c r="D2" s="31" t="s">
        <v>22</v>
      </c>
      <c r="E2" s="32"/>
      <c r="F2" s="32"/>
      <c r="G2" s="32"/>
      <c r="H2" s="32"/>
    </row>
    <row r="3" spans="2:8">
      <c r="B3" s="16"/>
      <c r="C3" s="16"/>
      <c r="D3" s="32"/>
      <c r="E3" s="32"/>
      <c r="F3" s="32"/>
      <c r="G3" s="32"/>
      <c r="H3" s="32"/>
    </row>
    <row r="4" spans="2:8">
      <c r="B4" s="2"/>
      <c r="C4" s="2"/>
      <c r="D4" s="2"/>
      <c r="E4" s="2"/>
      <c r="F4" s="2"/>
      <c r="G4" s="2"/>
      <c r="H4" s="2"/>
    </row>
    <row r="5" spans="2:8" ht="19.5" customHeight="1">
      <c r="B5" s="18" t="s">
        <v>6</v>
      </c>
      <c r="C5" s="18"/>
      <c r="D5" s="18"/>
      <c r="E5" s="17">
        <v>2010</v>
      </c>
      <c r="F5" s="17">
        <v>2015</v>
      </c>
      <c r="G5" s="17">
        <v>2018</v>
      </c>
      <c r="H5" s="17">
        <v>2019</v>
      </c>
    </row>
    <row r="6" spans="2:8">
      <c r="B6" s="19" t="s">
        <v>7</v>
      </c>
      <c r="C6" s="19"/>
      <c r="D6" s="19"/>
      <c r="E6" s="8"/>
      <c r="F6" s="8">
        <v>0</v>
      </c>
      <c r="G6" s="8">
        <v>1033.1580300000001</v>
      </c>
      <c r="H6" s="8">
        <v>3050.8050800000001</v>
      </c>
    </row>
    <row r="7" spans="2:8">
      <c r="B7" s="20" t="s">
        <v>2</v>
      </c>
      <c r="C7" s="20"/>
      <c r="D7" s="20"/>
      <c r="E7" s="4">
        <v>134158.57426999998</v>
      </c>
      <c r="F7" s="4">
        <v>217426.82246</v>
      </c>
      <c r="G7" s="4">
        <v>200948.94793999998</v>
      </c>
      <c r="H7" s="4">
        <v>138394.72809999998</v>
      </c>
    </row>
    <row r="8" spans="2:8">
      <c r="B8" s="21" t="s">
        <v>16</v>
      </c>
      <c r="C8" s="21"/>
      <c r="D8" s="21"/>
      <c r="E8" s="3">
        <v>875.93806306647275</v>
      </c>
      <c r="F8" s="3">
        <v>0</v>
      </c>
      <c r="G8" s="3">
        <v>896.43092999999999</v>
      </c>
      <c r="H8" s="3">
        <v>1048.9791300000002</v>
      </c>
    </row>
    <row r="9" spans="2:8" ht="15" customHeight="1">
      <c r="B9" s="22" t="s">
        <v>17</v>
      </c>
      <c r="C9" s="22"/>
      <c r="D9" s="22"/>
      <c r="E9" s="4"/>
      <c r="F9" s="4">
        <v>0</v>
      </c>
      <c r="G9" s="4">
        <v>3358.2800399999996</v>
      </c>
      <c r="H9" s="4">
        <v>46126.372250000008</v>
      </c>
    </row>
    <row r="10" spans="2:8">
      <c r="B10" s="21" t="s">
        <v>4</v>
      </c>
      <c r="C10" s="21"/>
      <c r="D10" s="21"/>
      <c r="E10" s="3">
        <v>1851.1388214454491</v>
      </c>
      <c r="F10" s="3">
        <v>12751.602020000002</v>
      </c>
      <c r="G10" s="3">
        <v>11455.38738</v>
      </c>
      <c r="H10" s="3">
        <v>29323.373830000004</v>
      </c>
    </row>
    <row r="11" spans="2:8">
      <c r="B11" s="20" t="s">
        <v>3</v>
      </c>
      <c r="C11" s="20"/>
      <c r="D11" s="20"/>
      <c r="E11" s="4">
        <v>86993.163809999998</v>
      </c>
      <c r="F11" s="4">
        <v>43323.926370000001</v>
      </c>
      <c r="G11" s="4">
        <v>45967.606100000005</v>
      </c>
      <c r="H11" s="4">
        <v>47943.333200000001</v>
      </c>
    </row>
    <row r="12" spans="2:8">
      <c r="B12" s="21" t="s">
        <v>5</v>
      </c>
      <c r="C12" s="21"/>
      <c r="D12" s="21"/>
      <c r="E12" s="3">
        <v>37625.536036254489</v>
      </c>
      <c r="F12" s="3">
        <v>32130.395620000003</v>
      </c>
      <c r="G12" s="3">
        <v>35810.33541</v>
      </c>
      <c r="H12" s="3">
        <v>27251.224559999995</v>
      </c>
    </row>
    <row r="13" spans="2:8">
      <c r="B13" s="22" t="s">
        <v>18</v>
      </c>
      <c r="C13" s="22"/>
      <c r="D13" s="22"/>
      <c r="E13" s="4">
        <v>7163.5982100000001</v>
      </c>
      <c r="F13" s="4">
        <v>10794.11147</v>
      </c>
      <c r="G13" s="4">
        <v>19294.60613</v>
      </c>
      <c r="H13" s="4">
        <v>5003.7842300000002</v>
      </c>
    </row>
    <row r="14" spans="2:8">
      <c r="B14" s="21" t="s">
        <v>19</v>
      </c>
      <c r="C14" s="21"/>
      <c r="D14" s="21"/>
      <c r="E14" s="3">
        <v>0</v>
      </c>
      <c r="F14" s="3">
        <v>4.8509700000000002</v>
      </c>
      <c r="G14" s="3">
        <v>106.39247999999999</v>
      </c>
      <c r="H14" s="3">
        <v>1935.50486</v>
      </c>
    </row>
    <row r="15" spans="2:8">
      <c r="B15" s="20" t="s">
        <v>20</v>
      </c>
      <c r="C15" s="20"/>
      <c r="D15" s="20"/>
      <c r="E15" s="4">
        <v>65532.536036254896</v>
      </c>
      <c r="F15" s="4">
        <v>34021.915139999997</v>
      </c>
      <c r="G15" s="4">
        <v>37686.586840000004</v>
      </c>
      <c r="H15" s="4">
        <v>48893.78312</v>
      </c>
    </row>
    <row r="16" spans="2:8">
      <c r="B16" s="21" t="s">
        <v>10</v>
      </c>
      <c r="C16" s="21"/>
      <c r="D16" s="21"/>
      <c r="E16" s="5"/>
      <c r="F16" s="5">
        <v>0</v>
      </c>
      <c r="G16" s="5">
        <v>9760.5155400000003</v>
      </c>
      <c r="H16" s="5">
        <v>35618.21428</v>
      </c>
    </row>
    <row r="17" spans="2:8" ht="15.75" customHeight="1">
      <c r="B17" s="23" t="s">
        <v>11</v>
      </c>
      <c r="C17" s="23"/>
      <c r="D17" s="23"/>
      <c r="E17" s="4">
        <v>36972.340109999997</v>
      </c>
      <c r="F17" s="4">
        <v>12754.99221</v>
      </c>
      <c r="G17" s="4">
        <v>24241.533999999996</v>
      </c>
      <c r="H17" s="4">
        <v>31410.353490000001</v>
      </c>
    </row>
    <row r="18" spans="2:8">
      <c r="B18" s="24" t="s">
        <v>12</v>
      </c>
      <c r="C18" s="24"/>
      <c r="D18" s="24"/>
      <c r="E18" s="9">
        <v>412927.78829004057</v>
      </c>
      <c r="F18" s="9">
        <v>364172.13078000001</v>
      </c>
      <c r="G18" s="9">
        <v>391438.04768000002</v>
      </c>
      <c r="H18" s="9">
        <v>418307.04730999999</v>
      </c>
    </row>
    <row r="19" spans="2:8">
      <c r="B19" s="25" t="s">
        <v>0</v>
      </c>
      <c r="C19" s="25"/>
      <c r="D19" s="25"/>
      <c r="E19" s="10">
        <v>312904.78829004103</v>
      </c>
      <c r="F19" s="10">
        <v>151923.19225999998</v>
      </c>
      <c r="G19" s="10">
        <v>167016.09292999998</v>
      </c>
      <c r="H19" s="10">
        <v>240843.87472000002</v>
      </c>
    </row>
    <row r="20" spans="2:8">
      <c r="B20" s="26" t="s">
        <v>1</v>
      </c>
      <c r="C20" s="26"/>
      <c r="D20" s="26"/>
      <c r="E20" s="6">
        <v>100023.07207251037</v>
      </c>
      <c r="F20" s="6">
        <v>212248.93852000003</v>
      </c>
      <c r="G20" s="6">
        <v>224421.95474999998</v>
      </c>
      <c r="H20" s="6">
        <v>177463.17259</v>
      </c>
    </row>
    <row r="21" spans="2:8">
      <c r="B21" s="15" t="s">
        <v>13</v>
      </c>
      <c r="C21" s="15"/>
      <c r="D21" s="15"/>
      <c r="E21" s="11">
        <v>12913.760979999999</v>
      </c>
      <c r="F21" s="11">
        <v>56948.150849999998</v>
      </c>
      <c r="G21" s="11">
        <v>36525.104739999995</v>
      </c>
      <c r="H21" s="11">
        <v>13069.863719999999</v>
      </c>
    </row>
    <row r="22" spans="2:8">
      <c r="B22" s="12" t="s">
        <v>0</v>
      </c>
      <c r="C22" s="12"/>
      <c r="D22" s="12"/>
      <c r="E22" s="13">
        <v>52.099910000000001</v>
      </c>
      <c r="F22" s="13">
        <v>16062.926569999998</v>
      </c>
      <c r="G22" s="13">
        <v>5528.2562199999993</v>
      </c>
      <c r="H22" s="13">
        <v>1322.44382</v>
      </c>
    </row>
    <row r="23" spans="2:8">
      <c r="B23" s="27" t="s">
        <v>1</v>
      </c>
      <c r="C23" s="27"/>
      <c r="D23" s="27"/>
      <c r="E23" s="7">
        <v>12861.661069999998</v>
      </c>
      <c r="F23" s="7">
        <v>40885.224279999995</v>
      </c>
      <c r="G23" s="7">
        <v>30996.84852</v>
      </c>
      <c r="H23" s="7">
        <v>11747.419899999999</v>
      </c>
    </row>
    <row r="24" spans="2:8">
      <c r="B24" s="28" t="s">
        <v>14</v>
      </c>
      <c r="C24" s="28"/>
      <c r="D24" s="28"/>
      <c r="E24" s="14">
        <f>+E18-E21</f>
        <v>400014.02731004055</v>
      </c>
      <c r="F24" s="14">
        <f>+F18-F21</f>
        <v>307223.97993000003</v>
      </c>
      <c r="G24" s="14">
        <f>+G18-G21</f>
        <v>354912.94294000004</v>
      </c>
      <c r="H24" s="14">
        <f>+H18-H21</f>
        <v>405237.18358999997</v>
      </c>
    </row>
    <row r="26" spans="2:8">
      <c r="B26" s="29" t="s">
        <v>9</v>
      </c>
      <c r="C26" s="29"/>
      <c r="D26" s="29"/>
      <c r="E26" s="29"/>
      <c r="F26" s="29"/>
      <c r="G26" s="29"/>
      <c r="H26" s="29"/>
    </row>
    <row r="27" spans="2:8">
      <c r="B27" s="30" t="s">
        <v>21</v>
      </c>
      <c r="C27" s="30"/>
      <c r="D27" s="30"/>
      <c r="E27" s="30"/>
      <c r="F27" s="30"/>
      <c r="G27" s="30"/>
      <c r="H27" s="30"/>
    </row>
    <row r="28" spans="2:8">
      <c r="B28" s="29" t="s">
        <v>15</v>
      </c>
      <c r="C28" s="29"/>
      <c r="D28" s="29"/>
      <c r="E28" s="29"/>
      <c r="F28" s="29"/>
      <c r="G28" s="29"/>
      <c r="H28" s="29"/>
    </row>
  </sheetData>
  <mergeCells count="22">
    <mergeCell ref="B26:H26"/>
    <mergeCell ref="B27:H27"/>
    <mergeCell ref="B28:H28"/>
    <mergeCell ref="D2:H3"/>
    <mergeCell ref="B17:D17"/>
    <mergeCell ref="B18:D18"/>
    <mergeCell ref="B19:D19"/>
    <mergeCell ref="B20:D20"/>
    <mergeCell ref="B23:D23"/>
    <mergeCell ref="B24:D24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</mergeCells>
  <phoneticPr fontId="14" type="noConversion"/>
  <conditionalFormatting sqref="E5:H5">
    <cfRule type="expression" dxfId="10" priority="2" stopIfTrue="1">
      <formula>IF(#REF!="total",TRUE,FALSE)</formula>
    </cfRule>
    <cfRule type="expression" dxfId="9" priority="3" stopIfTrue="1">
      <formula>IF(#REF!="total",TRUE,FALSE)</formula>
    </cfRule>
    <cfRule type="expression" dxfId="8" priority="4" stopIfTrue="1">
      <formula>IF(AND($B5&gt;0,ISEVEN($B5)),TRUE,FALSE)</formula>
    </cfRule>
  </conditionalFormatting>
  <conditionalFormatting sqref="E18:H18">
    <cfRule type="expression" dxfId="7" priority="5" stopIfTrue="1">
      <formula>IF(#REF!="total",TRUE,FALSE)</formula>
    </cfRule>
    <cfRule type="expression" dxfId="6" priority="6" stopIfTrue="1">
      <formula>IF(AND($B29&gt;0,ISEVEN($B29)),TRUE,FALSE)</formula>
    </cfRule>
    <cfRule type="expression" dxfId="5" priority="7" stopIfTrue="1">
      <formula>IF(AND($B29&gt;0,ISODD($B29)),TRUE,FALSE)</formula>
    </cfRule>
  </conditionalFormatting>
  <conditionalFormatting sqref="E22:H23">
    <cfRule type="expression" dxfId="4" priority="8" stopIfTrue="1">
      <formula>IF($E22="total",TRUE,FALSE)</formula>
    </cfRule>
  </conditionalFormatting>
  <conditionalFormatting sqref="E21:H21">
    <cfRule type="expression" dxfId="3" priority="9" stopIfTrue="1">
      <formula>IF($E21="total",TRUE,FALSE)</formula>
    </cfRule>
    <cfRule type="expression" dxfId="2" priority="10" stopIfTrue="1">
      <formula>IF(AND($B21&gt;0,ISEVEN($B21)),TRUE,FALSE)</formula>
    </cfRule>
    <cfRule type="expression" dxfId="1" priority="11" stopIfTrue="1">
      <formula>IF(AND($B21&gt;0,ISODD($B21)),TRUE,FALSE)</formula>
    </cfRule>
  </conditionalFormatting>
  <conditionalFormatting sqref="E19:H20 E6:H17">
    <cfRule type="expression" dxfId="0" priority="12" stopIfTrue="1">
      <formula>IF(#REF!="total",TRUE,FALSE)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2020-02-13T12:03:11Z</cp:lastPrinted>
  <dcterms:created xsi:type="dcterms:W3CDTF">2016-03-01T12:35:02Z</dcterms:created>
  <dcterms:modified xsi:type="dcterms:W3CDTF">2020-05-15T16:46:38Z</dcterms:modified>
</cp:coreProperties>
</file>