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F50CA833-8038-45BA-B418-C3EEACDBDD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</calcChain>
</file>

<file path=xl/sharedStrings.xml><?xml version="1.0" encoding="utf-8"?>
<sst xmlns="http://schemas.openxmlformats.org/spreadsheetml/2006/main" count="57" uniqueCount="34">
  <si>
    <t>PRECIO DE LA ELECTRICIDAD PARA EL PEQUEÑO CONSUMIDOR (PVPC) EN ESPAÑA . EVOLUCIÓN.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</si>
  <si>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</si>
  <si>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</si>
  <si>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</si>
  <si>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</si>
  <si>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</si>
  <si>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</si>
  <si>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</si>
  <si>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</si>
  <si>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</si>
  <si>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</si>
  <si>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</si>
  <si>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</si>
  <si>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€/MWh</t>
  </si>
  <si>
    <t>CÁLCULO MENSUAL DE LA FACTURA PARA EL AÑO 2020</t>
  </si>
  <si>
    <t>CONSUMO kWh</t>
  </si>
  <si>
    <t>CÁLCULO MENSUAL DE LA FACTURA PARA EL AÑO 2021</t>
  </si>
  <si>
    <t>(*) Cálculos realizados con la aplicación de CNMC (Simulador de la factura de luz)</t>
  </si>
  <si>
    <t>Fuentes: Foro Nuclear con datos CNMC y REE.</t>
  </si>
  <si>
    <t>Término coste energía</t>
  </si>
  <si>
    <t>Ferbrero</t>
  </si>
  <si>
    <t>Total (4 meses)</t>
  </si>
  <si>
    <t>2020    MES</t>
  </si>
  <si>
    <t>2021   MES</t>
  </si>
  <si>
    <t>Tarifa 2.0A Gral</t>
  </si>
  <si>
    <t xml:space="preserve">   </t>
  </si>
  <si>
    <t>Cuadro 2.17</t>
  </si>
  <si>
    <t>Nota del autor. A 1.6.21 se han modificado las tarifas. En esta fecha no está operativa la aplicación de CNMC para cualquier cálculo dentro del año 2021.</t>
  </si>
  <si>
    <t> TOTAL FACTURA AÑO  (€)</t>
  </si>
  <si>
    <t> TOTAL FACTURA €</t>
  </si>
  <si>
    <t>VALOR DEL TÉRMINO COSTE ENERGÍA EN 2020 Y 2021 (HASTA 31 DE MARZO)</t>
  </si>
  <si>
    <t>CÁLCULO (*) DE LA FACTURA PARA PVPC, PEAJE TIPO 2.0A (GRAL), SIN BONO SOCIAL NI COSTE CONTADOR, POTENCIA CONTRATADA 4,6 kW Y CONSUMO ANUAL DE 3900 kWh.</t>
  </si>
  <si>
    <r>
      <rPr>
        <b/>
        <sz val="9"/>
        <color theme="1"/>
        <rFont val="Calibri"/>
        <family val="2"/>
        <scheme val="minor"/>
      </rPr>
      <t>Coste factura</t>
    </r>
    <r>
      <rPr>
        <sz val="9"/>
        <color theme="1"/>
        <rFont val="Calibri"/>
        <family val="2"/>
        <scheme val="minor"/>
      </rPr>
      <t xml:space="preserve"> = Coste Término Potencia + Coste Término de Energía + Impuesto electricidad + IVA. </t>
    </r>
    <r>
      <rPr>
        <b/>
        <sz val="9"/>
        <color theme="1"/>
        <rFont val="Calibri"/>
        <family val="2"/>
        <scheme val="minor"/>
      </rPr>
      <t>Coste del Término de Potencia:</t>
    </r>
    <r>
      <rPr>
        <sz val="9"/>
        <color theme="1"/>
        <rFont val="Calibri"/>
        <family val="2"/>
        <scheme val="minor"/>
      </rPr>
      <t xml:space="preserve"> Costes de acceso y de comercialización por la potencia contratada. Es de </t>
    </r>
    <r>
      <rPr>
        <b/>
        <sz val="9"/>
        <color theme="1"/>
        <rFont val="Calibri"/>
        <family val="2"/>
        <scheme val="minor"/>
      </rPr>
      <t>41,156426 €/kWxaño</t>
    </r>
    <r>
      <rPr>
        <sz val="9"/>
        <color theme="1"/>
        <rFont val="Calibri"/>
        <family val="2"/>
        <scheme val="minor"/>
      </rPr>
      <t xml:space="preserve"> multiplicado por la potencia contratada. Ese factor es fijo y tiene ese valor desde 1.1.2017. Antes fue 42,04 €/kWxaño. </t>
    </r>
    <r>
      <rPr>
        <b/>
        <sz val="9"/>
        <color theme="1"/>
        <rFont val="Calibri"/>
        <family val="2"/>
        <scheme val="minor"/>
      </rPr>
      <t xml:space="preserve">Coste del Término de Energía: </t>
    </r>
    <r>
      <rPr>
        <sz val="9"/>
        <color theme="1"/>
        <rFont val="Calibri"/>
        <family val="2"/>
        <scheme val="minor"/>
      </rPr>
      <t xml:space="preserve">Es suma de la parte del acceso que depende de la energía </t>
    </r>
    <r>
      <rPr>
        <b/>
        <sz val="9"/>
        <color theme="1"/>
        <rFont val="Calibri"/>
        <family val="2"/>
        <scheme val="minor"/>
      </rPr>
      <t>(Término peaje de acceso)</t>
    </r>
    <r>
      <rPr>
        <sz val="9"/>
        <color theme="1"/>
        <rFont val="Calibri"/>
        <family val="2"/>
        <scheme val="minor"/>
      </rPr>
      <t xml:space="preserve"> y del precio de producción de la energía </t>
    </r>
    <r>
      <rPr>
        <b/>
        <sz val="9"/>
        <color theme="1"/>
        <rFont val="Calibri"/>
        <family val="2"/>
        <scheme val="minor"/>
      </rPr>
      <t>(Término coste energía)</t>
    </r>
    <r>
      <rPr>
        <sz val="9"/>
        <color theme="1"/>
        <rFont val="Calibri"/>
        <family val="2"/>
        <scheme val="minor"/>
      </rPr>
      <t xml:space="preserve">. El término de peaje de acceso es fijo y para la tarifa 2.0A es de </t>
    </r>
    <r>
      <rPr>
        <b/>
        <sz val="9"/>
        <color theme="1"/>
        <rFont val="Calibri"/>
        <family val="2"/>
        <scheme val="minor"/>
      </rPr>
      <t>44,027 €/MWh.</t>
    </r>
    <r>
      <rPr>
        <sz val="9"/>
        <color theme="1"/>
        <rFont val="Calibri"/>
        <family val="2"/>
        <scheme val="minor"/>
      </rPr>
      <t xml:space="preserve"> El término coste de la energía es variable y se calcula, en función del tipo de tarifa, del precio de la energía y de la energía consumida.</t>
    </r>
  </si>
  <si>
    <r>
      <t> </t>
    </r>
    <r>
      <rPr>
        <b/>
        <sz val="9"/>
        <color theme="1"/>
        <rFont val="Arial"/>
        <family val="2"/>
      </rPr>
      <t>TOTAL FACTURA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</si>
</sst>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_ ;[Red]\-#,##0.00\ 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26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0" fontId="6" fillId="0" borderId="0" xfId="1"/>
    <xf numFmtId="0" fontId="7" fillId="3" borderId="1" xfId="1" applyFont="1" applyFill="1" applyBorder="1" applyAlignment="1">
      <alignment horizontal="left" wrapText="1" indent="2"/>
    </xf>
    <xf numFmtId="8" fontId="7" fillId="3" borderId="1" xfId="1" applyNumberFormat="1" applyFont="1" applyFill="1" applyBorder="1" applyAlignment="1">
      <alignment horizontal="right" indent="2"/>
    </xf>
    <xf numFmtId="0" fontId="7" fillId="3" borderId="0" xfId="1" applyFont="1" applyFill="1" applyBorder="1" applyAlignment="1">
      <alignment horizontal="left" wrapText="1" indent="2"/>
    </xf>
    <xf numFmtId="0" fontId="9" fillId="3" borderId="0" xfId="1" applyFont="1" applyFill="1" applyBorder="1" applyAlignment="1">
      <alignment horizontal="center" vertical="center" wrapText="1"/>
    </xf>
    <xf numFmtId="164" fontId="8" fillId="3" borderId="0" xfId="1" applyNumberFormat="1" applyFont="1" applyFill="1" applyBorder="1" applyAlignment="1">
      <alignment horizontal="center" vertical="center"/>
    </xf>
    <xf numFmtId="8" fontId="7" fillId="3" borderId="0" xfId="1" applyNumberFormat="1" applyFont="1" applyFill="1" applyBorder="1" applyAlignment="1">
      <alignment horizontal="right" indent="2"/>
    </xf>
    <xf numFmtId="0" fontId="0" fillId="0" borderId="0" xfId="0" applyAlignment="1">
      <alignment wrapText="1"/>
    </xf>
    <xf numFmtId="0" fontId="0" fillId="0" borderId="0" xfId="0" applyAlignment="1"/>
    <xf numFmtId="2" fontId="5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10" fillId="0" borderId="0" xfId="0" applyFont="1"/>
    <xf numFmtId="0" fontId="6" fillId="0" borderId="0" xfId="1" applyBorder="1"/>
    <xf numFmtId="0" fontId="0" fillId="0" borderId="0" xfId="0" applyAlignment="1">
      <alignment horizontal="center" vertical="center"/>
    </xf>
    <xf numFmtId="0" fontId="2" fillId="3" borderId="0" xfId="1" applyFont="1" applyFill="1" applyBorder="1" applyAlignment="1">
      <alignment horizontal="left" wrapText="1" indent="2"/>
    </xf>
    <xf numFmtId="0" fontId="1" fillId="3" borderId="0" xfId="1" applyFont="1" applyFill="1" applyBorder="1" applyAlignment="1">
      <alignment horizontal="left" wrapText="1" indent="2"/>
    </xf>
    <xf numFmtId="164" fontId="1" fillId="3" borderId="0" xfId="1" applyNumberFormat="1" applyFont="1" applyFill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0" fontId="3" fillId="0" borderId="0" xfId="0" applyFont="1"/>
    <xf numFmtId="0" fontId="5" fillId="0" borderId="4" xfId="0" applyFont="1" applyFill="1" applyBorder="1" applyAlignment="1">
      <alignment horizontal="center" vertical="center"/>
    </xf>
    <xf numFmtId="0" fontId="11" fillId="2" borderId="0" xfId="0" applyFont="1" applyFill="1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4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0" xfId="0" applyFont="1" applyFill="1" applyBorder="1"/>
    <xf numFmtId="0" fontId="14" fillId="0" borderId="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6" fillId="0" borderId="2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4" fillId="3" borderId="2" xfId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/>
    </xf>
    <xf numFmtId="0" fontId="15" fillId="0" borderId="0" xfId="1" applyFont="1" applyBorder="1" applyAlignment="1">
      <alignment horizontal="left"/>
    </xf>
    <xf numFmtId="0" fontId="15" fillId="0" borderId="0" xfId="1" applyFont="1" applyBorder="1" applyAlignment="1">
      <alignment horizontal="center"/>
    </xf>
    <xf numFmtId="1" fontId="14" fillId="3" borderId="11" xfId="1" applyNumberFormat="1" applyFont="1" applyFill="1" applyBorder="1" applyAlignment="1">
      <alignment horizontal="center" wrapText="1"/>
    </xf>
    <xf numFmtId="1" fontId="14" fillId="0" borderId="11" xfId="1" applyNumberFormat="1" applyFont="1" applyBorder="1" applyAlignment="1">
      <alignment horizontal="center"/>
    </xf>
    <xf numFmtId="1" fontId="14" fillId="3" borderId="11" xfId="1" applyNumberFormat="1" applyFont="1" applyFill="1" applyBorder="1" applyAlignment="1">
      <alignment horizontal="center"/>
    </xf>
    <xf numFmtId="0" fontId="14" fillId="5" borderId="4" xfId="1" applyFont="1" applyFill="1" applyBorder="1" applyAlignment="1">
      <alignment horizontal="center" wrapText="1"/>
    </xf>
    <xf numFmtId="0" fontId="4" fillId="5" borderId="4" xfId="1" applyFont="1" applyFill="1" applyBorder="1" applyAlignment="1">
      <alignment horizontal="center" wrapText="1"/>
    </xf>
    <xf numFmtId="0" fontId="4" fillId="5" borderId="4" xfId="1" applyFont="1" applyFill="1" applyBorder="1" applyAlignment="1">
      <alignment horizontal="center"/>
    </xf>
    <xf numFmtId="0" fontId="14" fillId="3" borderId="11" xfId="1" applyFont="1" applyFill="1" applyBorder="1" applyAlignment="1">
      <alignment horizontal="center" wrapText="1"/>
    </xf>
    <xf numFmtId="0" fontId="4" fillId="3" borderId="11" xfId="1" applyFont="1" applyFill="1" applyBorder="1" applyAlignment="1">
      <alignment horizontal="center" wrapText="1"/>
    </xf>
    <xf numFmtId="164" fontId="4" fillId="3" borderId="11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1" fontId="14" fillId="3" borderId="11" xfId="1" applyNumberFormat="1" applyFont="1" applyFill="1" applyBorder="1" applyAlignment="1">
      <alignment horizontal="center" vertical="center" wrapText="1"/>
    </xf>
    <xf numFmtId="1" fontId="14" fillId="3" borderId="11" xfId="1" applyNumberFormat="1" applyFont="1" applyFill="1" applyBorder="1" applyAlignment="1">
      <alignment horizontal="center" vertical="center"/>
    </xf>
    <xf numFmtId="0" fontId="14" fillId="5" borderId="11" xfId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1" applyFont="1" applyAlignment="1">
      <alignment horizontal="left"/>
    </xf>
    <xf numFmtId="0" fontId="14" fillId="0" borderId="0" xfId="1" applyFont="1"/>
    <xf numFmtId="0" fontId="4" fillId="0" borderId="0" xfId="1" applyFont="1"/>
    <xf numFmtId="0" fontId="14" fillId="3" borderId="11" xfId="1" applyFont="1" applyFill="1" applyBorder="1" applyAlignment="1">
      <alignment horizontal="center" vertical="center" wrapText="1"/>
    </xf>
    <xf numFmtId="1" fontId="14" fillId="0" borderId="11" xfId="1" applyNumberFormat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wrapText="1"/>
    </xf>
    <xf numFmtId="0" fontId="14" fillId="5" borderId="11" xfId="1" applyFont="1" applyFill="1" applyBorder="1" applyAlignment="1">
      <alignment horizontal="center" wrapText="1"/>
    </xf>
    <xf numFmtId="0" fontId="4" fillId="5" borderId="11" xfId="1" applyFont="1" applyFill="1" applyBorder="1" applyAlignment="1">
      <alignment horizontal="center" wrapText="1"/>
    </xf>
    <xf numFmtId="165" fontId="4" fillId="5" borderId="11" xfId="1" applyNumberFormat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left" wrapText="1" indent="2"/>
    </xf>
    <xf numFmtId="0" fontId="4" fillId="3" borderId="2" xfId="1" applyFont="1" applyFill="1" applyBorder="1" applyAlignment="1">
      <alignment horizontal="left" wrapText="1" indent="2"/>
    </xf>
    <xf numFmtId="164" fontId="4" fillId="0" borderId="2" xfId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5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1" customWidth="1"/>
    <col min="4" max="4" width="15.28515625" customWidth="1"/>
    <col min="5" max="5" width="15.140625" customWidth="1"/>
    <col min="6" max="6" width="11.42578125" customWidth="1"/>
    <col min="7" max="7" width="14.85546875" customWidth="1"/>
    <col min="8" max="8" width="15.85546875" customWidth="1"/>
    <col min="9" max="9" width="1.7109375" customWidth="1"/>
  </cols>
  <sheetData>
    <row r="2" spans="2:9" x14ac:dyDescent="0.25">
      <c r="B2" s="25" t="s">
        <v>26</v>
      </c>
      <c r="D2" s="26" t="s">
        <v>0</v>
      </c>
      <c r="E2" s="26"/>
      <c r="F2" s="26"/>
      <c r="G2" s="26"/>
      <c r="H2" s="26"/>
      <c r="I2" s="26"/>
    </row>
    <row r="3" spans="2:9" x14ac:dyDescent="0.25">
      <c r="D3" s="27"/>
      <c r="E3" s="27"/>
      <c r="F3" s="27"/>
      <c r="G3" s="27"/>
      <c r="H3" s="27"/>
      <c r="I3" s="27"/>
    </row>
    <row r="5" spans="2:9" ht="90" customHeight="1" x14ac:dyDescent="0.25">
      <c r="B5" s="100" t="s">
        <v>32</v>
      </c>
      <c r="C5" s="100"/>
      <c r="D5" s="100"/>
      <c r="E5" s="100"/>
      <c r="F5" s="100"/>
      <c r="G5" s="100"/>
      <c r="H5" s="100"/>
      <c r="I5" s="99"/>
    </row>
    <row r="6" spans="2:9" ht="13.5" customHeight="1" x14ac:dyDescent="0.25">
      <c r="B6" s="8"/>
      <c r="C6" s="14"/>
      <c r="D6" s="9"/>
      <c r="E6" s="9"/>
      <c r="F6" s="9"/>
      <c r="G6" s="9"/>
      <c r="H6" s="9"/>
      <c r="I6" s="9"/>
    </row>
    <row r="7" spans="2:9" ht="26.1" customHeight="1" x14ac:dyDescent="0.25">
      <c r="B7" s="28" t="s">
        <v>30</v>
      </c>
      <c r="C7" s="28"/>
      <c r="D7" s="28"/>
      <c r="E7" s="28"/>
      <c r="F7" s="28"/>
      <c r="G7" s="28"/>
      <c r="H7" s="28"/>
    </row>
    <row r="8" spans="2:9" ht="12" customHeight="1" x14ac:dyDescent="0.25">
      <c r="B8" s="29"/>
      <c r="C8" s="29"/>
      <c r="D8" s="29"/>
      <c r="E8" s="29"/>
      <c r="F8" s="29"/>
      <c r="G8" s="29"/>
      <c r="H8" s="29"/>
    </row>
    <row r="9" spans="2:9" ht="24" x14ac:dyDescent="0.25">
      <c r="B9" s="30" t="s">
        <v>24</v>
      </c>
      <c r="C9" s="31"/>
      <c r="D9" s="32"/>
      <c r="E9" s="33" t="s">
        <v>19</v>
      </c>
      <c r="F9" s="34" t="s">
        <v>24</v>
      </c>
      <c r="G9" s="35"/>
      <c r="H9" s="33" t="s">
        <v>19</v>
      </c>
    </row>
    <row r="10" spans="2:9" x14ac:dyDescent="0.25">
      <c r="B10" s="36"/>
      <c r="C10" s="37"/>
      <c r="D10" s="38"/>
      <c r="E10" s="33" t="s">
        <v>13</v>
      </c>
      <c r="F10" s="36"/>
      <c r="G10" s="38"/>
      <c r="H10" s="33" t="s">
        <v>13</v>
      </c>
    </row>
    <row r="11" spans="2:9" x14ac:dyDescent="0.25">
      <c r="B11" s="39">
        <v>2020</v>
      </c>
      <c r="C11" s="40"/>
      <c r="D11" s="40" t="s">
        <v>1</v>
      </c>
      <c r="E11" s="41">
        <v>60.7</v>
      </c>
      <c r="F11" s="39">
        <v>2020</v>
      </c>
      <c r="G11" s="40" t="s">
        <v>9</v>
      </c>
      <c r="H11" s="41">
        <v>58.2</v>
      </c>
    </row>
    <row r="12" spans="2:9" x14ac:dyDescent="0.25">
      <c r="B12" s="42">
        <v>2020</v>
      </c>
      <c r="C12" s="43"/>
      <c r="D12" s="44" t="s">
        <v>2</v>
      </c>
      <c r="E12" s="45">
        <v>53.33</v>
      </c>
      <c r="F12" s="46">
        <v>2020</v>
      </c>
      <c r="G12" s="44" t="s">
        <v>10</v>
      </c>
      <c r="H12" s="47">
        <v>53.53</v>
      </c>
    </row>
    <row r="13" spans="2:9" x14ac:dyDescent="0.25">
      <c r="B13" s="48">
        <v>2020</v>
      </c>
      <c r="C13" s="49"/>
      <c r="D13" s="50" t="s">
        <v>3</v>
      </c>
      <c r="E13" s="51">
        <v>43.75</v>
      </c>
      <c r="F13" s="52">
        <v>2020</v>
      </c>
      <c r="G13" s="50" t="s">
        <v>11</v>
      </c>
      <c r="H13" s="51">
        <v>62.4</v>
      </c>
    </row>
    <row r="14" spans="2:9" x14ac:dyDescent="0.25">
      <c r="B14" s="42">
        <v>2020</v>
      </c>
      <c r="C14" s="43"/>
      <c r="D14" s="44" t="s">
        <v>4</v>
      </c>
      <c r="E14" s="47">
        <v>34.42</v>
      </c>
      <c r="F14" s="46">
        <v>2020</v>
      </c>
      <c r="G14" s="44" t="s">
        <v>12</v>
      </c>
      <c r="H14" s="47">
        <v>71.38</v>
      </c>
    </row>
    <row r="15" spans="2:9" x14ac:dyDescent="0.25">
      <c r="B15" s="48">
        <v>2020</v>
      </c>
      <c r="C15" s="49"/>
      <c r="D15" s="50" t="s">
        <v>5</v>
      </c>
      <c r="E15" s="51">
        <v>36.04</v>
      </c>
      <c r="F15" s="52">
        <v>2021</v>
      </c>
      <c r="G15" s="50" t="s">
        <v>1</v>
      </c>
      <c r="H15" s="51">
        <v>87.63</v>
      </c>
    </row>
    <row r="16" spans="2:9" x14ac:dyDescent="0.25">
      <c r="B16" s="42">
        <v>2020</v>
      </c>
      <c r="C16" s="43"/>
      <c r="D16" s="44" t="s">
        <v>6</v>
      </c>
      <c r="E16" s="45">
        <v>44.85</v>
      </c>
      <c r="F16" s="46">
        <v>2021</v>
      </c>
      <c r="G16" s="44" t="s">
        <v>2</v>
      </c>
      <c r="H16" s="45">
        <v>48.11</v>
      </c>
    </row>
    <row r="17" spans="2:13" x14ac:dyDescent="0.25">
      <c r="B17" s="48">
        <v>2020</v>
      </c>
      <c r="C17" s="49"/>
      <c r="D17" s="50" t="s">
        <v>7</v>
      </c>
      <c r="E17" s="51">
        <v>49.37</v>
      </c>
      <c r="F17" s="53">
        <v>2021</v>
      </c>
      <c r="G17" s="54" t="s">
        <v>3</v>
      </c>
      <c r="H17" s="55">
        <v>67.040000000000006</v>
      </c>
    </row>
    <row r="18" spans="2:13" x14ac:dyDescent="0.25">
      <c r="B18" s="56">
        <v>2020</v>
      </c>
      <c r="C18" s="57"/>
      <c r="D18" s="58" t="s">
        <v>8</v>
      </c>
      <c r="E18" s="59">
        <v>51.73</v>
      </c>
      <c r="F18" s="60"/>
      <c r="G18" s="11"/>
      <c r="H18" s="11"/>
    </row>
    <row r="19" spans="2:13" x14ac:dyDescent="0.25">
      <c r="B19" s="24"/>
      <c r="C19" s="24"/>
      <c r="D19" s="12"/>
      <c r="E19" s="10"/>
      <c r="F19" s="60"/>
      <c r="G19" s="11"/>
      <c r="H19" s="11"/>
    </row>
    <row r="20" spans="2:13" ht="27" customHeight="1" x14ac:dyDescent="0.25">
      <c r="B20" s="61" t="s">
        <v>31</v>
      </c>
      <c r="C20" s="61"/>
      <c r="D20" s="61"/>
      <c r="E20" s="61"/>
      <c r="F20" s="61"/>
      <c r="G20" s="61"/>
      <c r="H20" s="61"/>
      <c r="I20" s="15"/>
    </row>
    <row r="21" spans="2:13" ht="14.1" customHeight="1" x14ac:dyDescent="0.25">
      <c r="B21" s="62"/>
      <c r="C21" s="62"/>
      <c r="D21" s="62"/>
      <c r="E21" s="62"/>
      <c r="F21" s="62"/>
      <c r="G21" s="62"/>
      <c r="H21" s="62"/>
      <c r="I21" s="15"/>
    </row>
    <row r="22" spans="2:13" x14ac:dyDescent="0.25">
      <c r="B22" s="63"/>
      <c r="C22" s="63"/>
      <c r="D22" s="64">
        <v>2015</v>
      </c>
      <c r="E22" s="64">
        <v>2016</v>
      </c>
      <c r="F22" s="64">
        <v>2017</v>
      </c>
      <c r="G22" s="64">
        <v>2018</v>
      </c>
      <c r="H22" s="64">
        <v>2019</v>
      </c>
      <c r="I22" s="1"/>
      <c r="J22" s="1"/>
      <c r="K22" s="1"/>
      <c r="L22" s="1"/>
      <c r="M22" s="1"/>
    </row>
    <row r="23" spans="2:13" ht="36" x14ac:dyDescent="0.25">
      <c r="B23" s="65" t="s">
        <v>28</v>
      </c>
      <c r="C23" s="13"/>
      <c r="D23" s="66">
        <v>854.19</v>
      </c>
      <c r="E23" s="66">
        <v>764.16</v>
      </c>
      <c r="F23" s="66">
        <v>840.35</v>
      </c>
      <c r="G23" s="66">
        <v>859.39</v>
      </c>
      <c r="H23" s="66">
        <v>793.95</v>
      </c>
      <c r="I23" s="1"/>
      <c r="J23" s="1"/>
      <c r="K23" s="17"/>
      <c r="L23" s="1"/>
      <c r="M23" s="1"/>
    </row>
    <row r="24" spans="2:13" x14ac:dyDescent="0.25">
      <c r="B24" s="5"/>
      <c r="C24" s="5"/>
      <c r="D24" s="6"/>
      <c r="E24" s="6"/>
      <c r="F24" s="6"/>
      <c r="G24" s="6"/>
      <c r="H24" s="6"/>
      <c r="I24" s="1"/>
      <c r="J24" s="1"/>
      <c r="K24" s="1"/>
      <c r="L24" s="1"/>
      <c r="M24" s="1"/>
    </row>
    <row r="25" spans="2:13" x14ac:dyDescent="0.25">
      <c r="B25" s="67" t="s">
        <v>14</v>
      </c>
      <c r="C25" s="67"/>
      <c r="D25" s="67"/>
      <c r="E25" s="67"/>
      <c r="F25" s="67"/>
      <c r="G25" s="67"/>
      <c r="H25" s="67"/>
    </row>
    <row r="26" spans="2:13" x14ac:dyDescent="0.25">
      <c r="B26" s="68"/>
      <c r="C26" s="68"/>
      <c r="D26" s="68"/>
      <c r="E26" s="68"/>
      <c r="F26" s="68"/>
      <c r="G26" s="68"/>
      <c r="H26" s="68"/>
    </row>
    <row r="27" spans="2:13" x14ac:dyDescent="0.25">
      <c r="B27" s="69" t="s">
        <v>22</v>
      </c>
      <c r="C27" s="69"/>
      <c r="D27" s="70" t="s">
        <v>1</v>
      </c>
      <c r="E27" s="70" t="s">
        <v>20</v>
      </c>
      <c r="F27" s="71" t="s">
        <v>3</v>
      </c>
      <c r="G27" s="71" t="s">
        <v>4</v>
      </c>
      <c r="H27" s="71" t="s">
        <v>5</v>
      </c>
    </row>
    <row r="28" spans="2:13" ht="24.75" x14ac:dyDescent="0.25">
      <c r="B28" s="72" t="s">
        <v>15</v>
      </c>
      <c r="C28" s="73"/>
      <c r="D28" s="74">
        <v>330.3</v>
      </c>
      <c r="E28" s="74">
        <v>309</v>
      </c>
      <c r="F28" s="74">
        <v>330.3</v>
      </c>
      <c r="G28" s="74">
        <v>319.7</v>
      </c>
      <c r="H28" s="74">
        <v>330.3</v>
      </c>
    </row>
    <row r="29" spans="2:13" ht="24.75" x14ac:dyDescent="0.25">
      <c r="B29" s="75" t="s">
        <v>29</v>
      </c>
      <c r="C29" s="76"/>
      <c r="D29" s="77">
        <v>64.23</v>
      </c>
      <c r="E29" s="77">
        <v>57.14</v>
      </c>
      <c r="F29" s="77">
        <v>57.44</v>
      </c>
      <c r="G29" s="77">
        <v>51.26</v>
      </c>
      <c r="H29" s="77">
        <v>54.41</v>
      </c>
    </row>
    <row r="30" spans="2:13" x14ac:dyDescent="0.25">
      <c r="B30" s="78"/>
      <c r="C30" s="78"/>
      <c r="D30" s="78"/>
      <c r="E30" s="78"/>
      <c r="F30" s="78"/>
      <c r="G30" s="78"/>
      <c r="H30" s="78"/>
      <c r="I30" s="1"/>
      <c r="J30" s="1"/>
      <c r="K30" s="4"/>
      <c r="L30" s="7"/>
      <c r="M30" s="1"/>
    </row>
    <row r="31" spans="2:13" ht="5.0999999999999996" customHeight="1" thickBot="1" x14ac:dyDescent="0.3">
      <c r="B31" s="79"/>
      <c r="C31" s="79"/>
      <c r="D31" s="79"/>
      <c r="E31" s="79"/>
      <c r="F31" s="79"/>
      <c r="G31" s="79"/>
      <c r="H31" s="79"/>
      <c r="I31" s="1"/>
      <c r="J31" s="1"/>
      <c r="K31" s="4"/>
      <c r="L31" s="7"/>
      <c r="M31" s="1"/>
    </row>
    <row r="32" spans="2:13" ht="15.75" thickBot="1" x14ac:dyDescent="0.3">
      <c r="B32" s="80" t="s">
        <v>22</v>
      </c>
      <c r="C32" s="80"/>
      <c r="D32" s="81" t="s">
        <v>7</v>
      </c>
      <c r="E32" s="81" t="s">
        <v>8</v>
      </c>
      <c r="F32" s="81" t="s">
        <v>9</v>
      </c>
      <c r="G32" s="81" t="s">
        <v>10</v>
      </c>
      <c r="H32" s="81" t="s">
        <v>11</v>
      </c>
      <c r="I32" s="1"/>
      <c r="J32" s="1"/>
      <c r="K32" s="2" t="s">
        <v>25</v>
      </c>
      <c r="L32" s="3"/>
      <c r="M32" s="1"/>
    </row>
    <row r="33" spans="2:13" ht="24.75" thickBot="1" x14ac:dyDescent="0.3">
      <c r="B33" s="82" t="s">
        <v>15</v>
      </c>
      <c r="C33" s="83"/>
      <c r="D33" s="84">
        <v>330.3</v>
      </c>
      <c r="E33" s="84">
        <v>330.3</v>
      </c>
      <c r="F33" s="84">
        <v>319.7</v>
      </c>
      <c r="G33" s="84">
        <v>330.3</v>
      </c>
      <c r="H33" s="84">
        <v>319.7</v>
      </c>
      <c r="I33" s="1"/>
      <c r="J33" s="1"/>
      <c r="K33" s="2"/>
      <c r="L33" s="3"/>
      <c r="M33" s="1"/>
    </row>
    <row r="34" spans="2:13" ht="24" x14ac:dyDescent="0.25">
      <c r="B34" s="85" t="s">
        <v>33</v>
      </c>
      <c r="C34" s="85"/>
      <c r="D34" s="77">
        <v>59.56</v>
      </c>
      <c r="E34" s="77">
        <v>60.77</v>
      </c>
      <c r="F34" s="77">
        <v>61.15</v>
      </c>
      <c r="G34" s="77">
        <v>61.17</v>
      </c>
      <c r="H34" s="77">
        <v>63.05</v>
      </c>
      <c r="I34" s="1"/>
      <c r="J34" s="1"/>
      <c r="K34" s="2"/>
      <c r="L34" s="3"/>
      <c r="M34" s="1"/>
    </row>
    <row r="35" spans="2:13" x14ac:dyDescent="0.25">
      <c r="B35" s="86"/>
      <c r="C35" s="86"/>
      <c r="D35" s="86"/>
      <c r="E35" s="86"/>
      <c r="F35" s="86"/>
      <c r="G35" s="86"/>
      <c r="H35" s="86"/>
      <c r="I35" s="1"/>
      <c r="J35" s="1"/>
      <c r="K35" s="1"/>
      <c r="L35" s="1"/>
      <c r="M35" s="1"/>
    </row>
    <row r="36" spans="2:13" x14ac:dyDescent="0.25">
      <c r="B36" s="87" t="s">
        <v>16</v>
      </c>
      <c r="C36" s="87"/>
      <c r="D36" s="87"/>
      <c r="E36" s="87"/>
      <c r="F36" s="87"/>
      <c r="G36" s="87"/>
      <c r="H36" s="87"/>
    </row>
    <row r="37" spans="2:13" ht="14.1" customHeight="1" x14ac:dyDescent="0.25">
      <c r="B37" s="88"/>
      <c r="C37" s="88"/>
      <c r="D37" s="89"/>
      <c r="E37" s="89"/>
      <c r="F37" s="89"/>
      <c r="G37" s="89"/>
      <c r="H37" s="89"/>
    </row>
    <row r="38" spans="2:13" s="18" customFormat="1" x14ac:dyDescent="0.25">
      <c r="B38" s="90" t="s">
        <v>23</v>
      </c>
      <c r="C38" s="90"/>
      <c r="D38" s="91" t="s">
        <v>1</v>
      </c>
      <c r="E38" s="91" t="s">
        <v>20</v>
      </c>
      <c r="F38" s="81" t="s">
        <v>3</v>
      </c>
      <c r="G38" s="81" t="s">
        <v>4</v>
      </c>
      <c r="H38" s="92" t="s">
        <v>21</v>
      </c>
    </row>
    <row r="39" spans="2:13" ht="24.75" x14ac:dyDescent="0.25">
      <c r="B39" s="93" t="s">
        <v>15</v>
      </c>
      <c r="C39" s="94"/>
      <c r="D39" s="84">
        <v>331.2</v>
      </c>
      <c r="E39" s="84">
        <v>299.2</v>
      </c>
      <c r="F39" s="84">
        <v>331.2</v>
      </c>
      <c r="G39" s="84">
        <v>320.5</v>
      </c>
      <c r="H39" s="95">
        <f>SUM(D39:G39)</f>
        <v>1282.0999999999999</v>
      </c>
    </row>
    <row r="40" spans="2:13" ht="24.75" x14ac:dyDescent="0.25">
      <c r="B40" s="96" t="s">
        <v>29</v>
      </c>
      <c r="C40" s="97"/>
      <c r="D40" s="66">
        <v>75.33</v>
      </c>
      <c r="E40" s="66">
        <v>53.98</v>
      </c>
      <c r="F40" s="66">
        <v>67.36</v>
      </c>
      <c r="G40" s="66">
        <v>74.430000000000007</v>
      </c>
      <c r="H40" s="98">
        <v>271.10000000000002</v>
      </c>
    </row>
    <row r="41" spans="2:13" x14ac:dyDescent="0.25">
      <c r="B41" s="19"/>
      <c r="C41" s="20"/>
      <c r="D41" s="21"/>
      <c r="E41" s="21"/>
      <c r="F41" s="21"/>
      <c r="G41" s="21"/>
      <c r="H41" s="22"/>
    </row>
    <row r="42" spans="2:13" x14ac:dyDescent="0.25">
      <c r="B42" s="23" t="s">
        <v>17</v>
      </c>
      <c r="C42" s="23"/>
      <c r="D42" s="23"/>
      <c r="E42" s="23"/>
      <c r="F42" s="23"/>
      <c r="G42" s="23"/>
      <c r="H42" s="23"/>
    </row>
    <row r="43" spans="2:13" x14ac:dyDescent="0.25">
      <c r="B43" s="23" t="s">
        <v>18</v>
      </c>
      <c r="C43" s="23"/>
      <c r="D43" s="23"/>
      <c r="E43" s="23"/>
      <c r="F43" s="23"/>
      <c r="G43" s="23"/>
      <c r="H43" s="23"/>
    </row>
    <row r="44" spans="2:13" ht="23.25" customHeight="1" x14ac:dyDescent="0.25">
      <c r="B44" s="101" t="s">
        <v>27</v>
      </c>
      <c r="C44" s="101"/>
      <c r="D44" s="101"/>
      <c r="E44" s="101"/>
      <c r="F44" s="101"/>
      <c r="G44" s="101"/>
      <c r="H44" s="101"/>
    </row>
    <row r="45" spans="2:13" x14ac:dyDescent="0.25">
      <c r="B45" s="16"/>
      <c r="C45" s="16"/>
      <c r="D45" s="16"/>
      <c r="E45" s="16"/>
      <c r="F45" s="16"/>
      <c r="G45" s="16"/>
      <c r="H45" s="16"/>
    </row>
  </sheetData>
  <mergeCells count="22">
    <mergeCell ref="B12:C12"/>
    <mergeCell ref="B13:C13"/>
    <mergeCell ref="B14:C14"/>
    <mergeCell ref="B15:C15"/>
    <mergeCell ref="B16:C16"/>
    <mergeCell ref="B7:H7"/>
    <mergeCell ref="F9:G10"/>
    <mergeCell ref="B9:D10"/>
    <mergeCell ref="D2:I3"/>
    <mergeCell ref="B5:H5"/>
    <mergeCell ref="B20:H20"/>
    <mergeCell ref="B25:H25"/>
    <mergeCell ref="B26:H26"/>
    <mergeCell ref="B17:C17"/>
    <mergeCell ref="B18:C18"/>
    <mergeCell ref="B19:C19"/>
    <mergeCell ref="B22:C22"/>
    <mergeCell ref="B30:H31"/>
    <mergeCell ref="B36:H36"/>
    <mergeCell ref="B42:H42"/>
    <mergeCell ref="B43:H43"/>
    <mergeCell ref="B44:H44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2021-05-31T15:09:35Z</cp:lastPrinted>
  <dcterms:created xsi:type="dcterms:W3CDTF">2021-05-20T09:16:08Z</dcterms:created>
  <dcterms:modified xsi:type="dcterms:W3CDTF">2021-07-07T05:57:22Z</dcterms:modified>
</cp:coreProperties>
</file>