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08A995F3-3153-4296-92B7-4B9A9301C0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0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11" i="3"/>
  <c r="F27" i="3"/>
  <c r="H10" i="3"/>
  <c r="H9" i="3"/>
  <c r="H8" i="3"/>
  <c r="H7" i="3"/>
  <c r="G11" i="3"/>
  <c r="G6" i="3"/>
  <c r="H6" i="3" l="1"/>
  <c r="H11" i="3"/>
  <c r="G27" i="3"/>
</calcChain>
</file>

<file path=xl/sharedStrings.xml><?xml version="1.0" encoding="utf-8"?>
<sst xmlns="http://schemas.openxmlformats.org/spreadsheetml/2006/main" count="35" uniqueCount="33">
  <si>
    <t>TOTAL</t>
  </si>
  <si>
    <t>RBBA</t>
  </si>
  <si>
    <t>RBMA</t>
  </si>
  <si>
    <t>CENTRALES NUCLEARES</t>
  </si>
  <si>
    <t xml:space="preserve">  OPERACIÓN CCNN</t>
  </si>
  <si>
    <t>FABRICA DE JUZBADO</t>
  </si>
  <si>
    <t>IIRR Y OTROS</t>
  </si>
  <si>
    <t xml:space="preserve">  DESMANTEL. DE CCNN</t>
  </si>
  <si>
    <t>Fuente: ENRESA</t>
  </si>
  <si>
    <t>CENTRAL</t>
  </si>
  <si>
    <t>Almaraz 1</t>
  </si>
  <si>
    <t>Almaraz 2</t>
  </si>
  <si>
    <t>Ascó 1</t>
  </si>
  <si>
    <t>Ascó 2</t>
  </si>
  <si>
    <t>Cofrentes</t>
  </si>
  <si>
    <t>Vandellós 2</t>
  </si>
  <si>
    <t>Trillo</t>
  </si>
  <si>
    <t xml:space="preserve">Cuadro 8.2  </t>
  </si>
  <si>
    <t>EC: Elementos combustibles</t>
  </si>
  <si>
    <t>EC</t>
  </si>
  <si>
    <t>tU</t>
  </si>
  <si>
    <t>OPERACIÓN COMERCIAL</t>
  </si>
  <si>
    <t>José Cabrera</t>
  </si>
  <si>
    <t>RESIDUOS RADIACTIVOS A GESTIONAR EN ESPAÑA</t>
  </si>
  <si>
    <t>COMBUSTIBLE IRRADIADO PRODUCCION TOTAL</t>
  </si>
  <si>
    <t xml:space="preserve">(*) Total a gestionar desde el inicio de operación hasta el final de operación </t>
  </si>
  <si>
    <t>(**) En situación de parada</t>
  </si>
  <si>
    <t>Sta. María de Garoña (**)</t>
  </si>
  <si>
    <t>ESCENARIO PROTOCOLO (***)</t>
  </si>
  <si>
    <t>(***) Acuerdo por el que las centrales nucleares cesarán su operación de forma paulatina hasta el año 2035</t>
  </si>
  <si>
    <r>
      <t>TOTAL PREVISTO (m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 (*)</t>
    </r>
  </si>
  <si>
    <t xml:space="preserve">RBBA: Residuos de muy baja actividad        </t>
  </si>
  <si>
    <t xml:space="preserve">RBMA: Residuos baja y media actividad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</si>
</sst>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4">
    <font>
      <sz val="10"/>
      <color theme="1"/>
      <name val="ENRESA Aroma Light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ENRESA Aroma Light"/>
      <family val="2"/>
    </font>
    <font>
      <b/>
      <sz val="10"/>
      <color theme="0"/>
      <name val="Arial"/>
      <family val="2"/>
    </font>
    <font>
      <b/>
      <sz val="10"/>
      <color theme="1"/>
      <name val="ENRESA Aroma Light"/>
      <family val="2"/>
    </font>
    <font>
      <sz val="8"/>
      <color theme="1"/>
      <name val="Arial"/>
      <family val="2"/>
    </font>
    <font>
      <b/>
      <vertAlign val="superscript"/>
      <sz val="9"/>
      <name val="Arial"/>
      <family val="2"/>
    </font>
    <font>
      <sz val="9"/>
      <color theme="1"/>
      <name val="ENRESA Aroma Light"/>
      <family val="2"/>
    </font>
    <font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9.9978637043366805E-2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 applyBorder="1"/>
    <xf numFmtId="3" fontId="4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0" fontId="6" fillId="0" borderId="0" xfId="1" applyFont="1" applyFill="1"/>
    <xf numFmtId="0" fontId="7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Fill="1" applyBorder="1"/>
    <xf numFmtId="0" fontId="7" fillId="0" borderId="0" xfId="0" applyFont="1" applyFill="1" applyBorder="1"/>
    <xf numFmtId="1" fontId="0" fillId="0" borderId="0" xfId="0" applyNumberFormat="1"/>
    <xf numFmtId="1" fontId="0" fillId="0" borderId="0" xfId="0" applyNumberFormat="1" applyBorder="1"/>
    <xf numFmtId="0" fontId="9" fillId="0" borderId="0" xfId="0" applyFont="1" applyBorder="1"/>
    <xf numFmtId="0" fontId="8" fillId="0" borderId="0" xfId="1" applyFont="1" applyFill="1"/>
    <xf numFmtId="0" fontId="0" fillId="0" borderId="0" xfId="0" applyFill="1"/>
    <xf numFmtId="0" fontId="3" fillId="0" borderId="0" xfId="0" applyFont="1" applyFill="1" applyBorder="1"/>
    <xf numFmtId="0" fontId="0" fillId="0" borderId="0" xfId="0" applyFill="1" applyBorder="1"/>
    <xf numFmtId="0" fontId="5" fillId="0" borderId="0" xfId="1" applyFont="1" applyFill="1"/>
    <xf numFmtId="0" fontId="10" fillId="0" borderId="0" xfId="0" applyFont="1" applyAlignment="1">
      <alignment vertical="center"/>
    </xf>
    <xf numFmtId="0" fontId="5" fillId="0" borderId="0" xfId="1" applyFont="1" applyFill="1"/>
    <xf numFmtId="0" fontId="10" fillId="0" borderId="0" xfId="0" applyFont="1"/>
    <xf numFmtId="0" fontId="3" fillId="0" borderId="0" xfId="0" applyFont="1" applyFill="1" applyBorder="1"/>
    <xf numFmtId="0" fontId="8" fillId="2" borderId="0" xfId="1" applyFont="1" applyFill="1"/>
    <xf numFmtId="0" fontId="2" fillId="0" borderId="0" xfId="1" applyFont="1" applyFill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3" fillId="0" borderId="7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3" fillId="3" borderId="4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left"/>
    </xf>
    <xf numFmtId="164" fontId="3" fillId="6" borderId="7" xfId="0" applyNumberFormat="1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4" fillId="3" borderId="2" xfId="0" applyFont="1" applyFill="1" applyBorder="1"/>
    <xf numFmtId="0" fontId="4" fillId="3" borderId="8" xfId="0" applyFont="1" applyFill="1" applyBorder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164" fontId="4" fillId="5" borderId="6" xfId="0" applyNumberFormat="1" applyFont="1" applyFill="1" applyBorder="1" applyAlignment="1">
      <alignment horizontal="center"/>
    </xf>
    <xf numFmtId="164" fontId="4" fillId="5" borderId="3" xfId="0" applyNumberFormat="1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Fill="1"/>
    <xf numFmtId="0" fontId="12" fillId="0" borderId="0" xfId="0" applyFont="1" applyBorder="1"/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3" borderId="11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7"/>
  <sheetViews>
    <sheetView tabSelected="1" workbookViewId="0">
      <selection activeCell="H19" sqref="H19"/>
    </sheetView>
  </sheetViews>
  <sheetFormatPr baseColWidth="10" defaultRowHeight="12.75"/>
  <cols>
    <col min="1" max="1" width="2.140625" customWidth="1"/>
    <col min="2" max="2" width="12.85546875" customWidth="1"/>
    <col min="3" max="3" width="1.140625" style="17" customWidth="1"/>
    <col min="4" max="4" width="9.42578125" style="17" customWidth="1"/>
    <col min="5" max="5" width="10.140625" style="17" customWidth="1"/>
    <col min="6" max="6" width="20.85546875" customWidth="1"/>
    <col min="7" max="7" width="23.85546875" customWidth="1"/>
    <col min="8" max="8" width="20.140625" customWidth="1"/>
    <col min="9" max="9" width="2" customWidth="1"/>
  </cols>
  <sheetData>
    <row r="2" spans="1:11" ht="15">
      <c r="B2" s="25" t="s">
        <v>17</v>
      </c>
      <c r="C2" s="16"/>
      <c r="D2" s="26" t="s">
        <v>23</v>
      </c>
      <c r="E2" s="26"/>
      <c r="F2" s="26"/>
      <c r="G2" s="26"/>
      <c r="H2" s="26"/>
      <c r="I2" s="4"/>
      <c r="J2" s="5"/>
    </row>
    <row r="3" spans="1:11">
      <c r="E3" s="19"/>
      <c r="H3" s="1"/>
    </row>
    <row r="4" spans="1:11" ht="13.5">
      <c r="B4" s="27"/>
      <c r="C4" s="27"/>
      <c r="D4" s="27"/>
      <c r="E4" s="27"/>
      <c r="F4" s="28" t="s">
        <v>30</v>
      </c>
      <c r="G4" s="29"/>
      <c r="H4" s="29"/>
      <c r="I4" s="8"/>
      <c r="J4" s="8"/>
      <c r="K4" s="9"/>
    </row>
    <row r="5" spans="1:11">
      <c r="B5" s="30"/>
      <c r="C5" s="30"/>
      <c r="D5" s="30"/>
      <c r="E5" s="30"/>
      <c r="F5" s="31" t="s">
        <v>1</v>
      </c>
      <c r="G5" s="31" t="s">
        <v>2</v>
      </c>
      <c r="H5" s="31" t="s">
        <v>0</v>
      </c>
      <c r="I5" s="2"/>
      <c r="J5" s="2"/>
      <c r="K5" s="3"/>
    </row>
    <row r="6" spans="1:11">
      <c r="A6" s="1"/>
      <c r="B6" s="32" t="s">
        <v>3</v>
      </c>
      <c r="C6" s="32"/>
      <c r="D6" s="32"/>
      <c r="E6" s="33"/>
      <c r="F6" s="34">
        <f>F7+F8</f>
        <v>98000</v>
      </c>
      <c r="G6" s="34">
        <f>G7+G8</f>
        <v>88200</v>
      </c>
      <c r="H6" s="35">
        <f>G6+F6</f>
        <v>186200</v>
      </c>
      <c r="I6" s="2"/>
      <c r="J6" s="2"/>
      <c r="K6" s="3"/>
    </row>
    <row r="7" spans="1:11">
      <c r="A7" s="1"/>
      <c r="B7" s="36" t="s">
        <v>4</v>
      </c>
      <c r="C7" s="36"/>
      <c r="D7" s="36"/>
      <c r="E7" s="37"/>
      <c r="F7" s="38">
        <v>11600</v>
      </c>
      <c r="G7" s="38">
        <v>41700</v>
      </c>
      <c r="H7" s="39">
        <f>G7+F7</f>
        <v>53300</v>
      </c>
      <c r="I7" s="2"/>
      <c r="J7" s="2"/>
      <c r="K7" s="3"/>
    </row>
    <row r="8" spans="1:11">
      <c r="A8" s="1"/>
      <c r="B8" s="40" t="s">
        <v>7</v>
      </c>
      <c r="C8" s="40"/>
      <c r="D8" s="40"/>
      <c r="E8" s="41"/>
      <c r="F8" s="34">
        <v>86400</v>
      </c>
      <c r="G8" s="34">
        <v>46500</v>
      </c>
      <c r="H8" s="35">
        <f>G8+F8</f>
        <v>132900</v>
      </c>
      <c r="I8" s="2"/>
      <c r="J8" s="2"/>
      <c r="K8" s="3"/>
    </row>
    <row r="9" spans="1:11">
      <c r="A9" s="1"/>
      <c r="B9" s="42" t="s">
        <v>5</v>
      </c>
      <c r="C9" s="42"/>
      <c r="D9" s="42"/>
      <c r="E9" s="43"/>
      <c r="F9" s="38">
        <v>1000</v>
      </c>
      <c r="G9" s="38">
        <v>100</v>
      </c>
      <c r="H9" s="39">
        <f>G9+F9</f>
        <v>1100</v>
      </c>
      <c r="I9" s="2"/>
      <c r="J9" s="2"/>
      <c r="K9" s="3"/>
    </row>
    <row r="10" spans="1:11">
      <c r="A10" s="1"/>
      <c r="B10" s="44" t="s">
        <v>6</v>
      </c>
      <c r="C10" s="44"/>
      <c r="D10" s="44"/>
      <c r="E10" s="45"/>
      <c r="F10" s="34">
        <v>27200</v>
      </c>
      <c r="G10" s="34">
        <v>6800</v>
      </c>
      <c r="H10" s="35">
        <f>F10+G10</f>
        <v>34000</v>
      </c>
      <c r="I10" s="2"/>
      <c r="J10" s="2"/>
      <c r="K10" s="3"/>
    </row>
    <row r="11" spans="1:11">
      <c r="A11" s="1"/>
      <c r="B11" s="46" t="s">
        <v>0</v>
      </c>
      <c r="C11" s="46"/>
      <c r="D11" s="46"/>
      <c r="E11" s="47"/>
      <c r="F11" s="48">
        <f>SUM(F7:F10)</f>
        <v>126200</v>
      </c>
      <c r="G11" s="48">
        <f>SUM(G7:G10)</f>
        <v>95100</v>
      </c>
      <c r="H11" s="49">
        <f>F11+G11</f>
        <v>221300</v>
      </c>
      <c r="I11" s="2"/>
      <c r="J11" s="2"/>
      <c r="K11" s="3"/>
    </row>
    <row r="12" spans="1:11">
      <c r="A12" s="1"/>
      <c r="B12" s="50"/>
      <c r="C12" s="51"/>
      <c r="D12" s="51"/>
      <c r="E12" s="51"/>
      <c r="F12" s="50"/>
      <c r="G12" s="50"/>
      <c r="H12" s="52"/>
    </row>
    <row r="13" spans="1:11" s="15" customFormat="1">
      <c r="B13" s="53" t="s">
        <v>24</v>
      </c>
      <c r="C13" s="53"/>
      <c r="D13" s="53"/>
      <c r="E13" s="53"/>
      <c r="F13" s="53"/>
      <c r="G13" s="53"/>
      <c r="H13" s="53"/>
      <c r="I13" s="11"/>
      <c r="J13" s="11"/>
      <c r="K13" s="11"/>
    </row>
    <row r="14" spans="1:11" s="15" customFormat="1"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s="1" customFormat="1">
      <c r="B15" s="6"/>
      <c r="C15" s="6"/>
      <c r="D15" s="6"/>
      <c r="E15" s="18"/>
      <c r="F15" s="54" t="s">
        <v>21</v>
      </c>
      <c r="G15" s="54"/>
      <c r="H15" s="18"/>
      <c r="I15" s="7"/>
    </row>
    <row r="16" spans="1:11" s="1" customFormat="1">
      <c r="B16" s="24"/>
      <c r="C16" s="24"/>
      <c r="D16" s="24"/>
      <c r="E16" s="24"/>
      <c r="F16" s="55" t="s">
        <v>28</v>
      </c>
      <c r="G16" s="55"/>
      <c r="H16" s="18"/>
      <c r="I16" s="7"/>
    </row>
    <row r="17" spans="1:11" s="1" customFormat="1">
      <c r="B17" s="56" t="s">
        <v>9</v>
      </c>
      <c r="C17" s="56"/>
      <c r="D17" s="56"/>
      <c r="E17" s="56"/>
      <c r="F17" s="57" t="s">
        <v>19</v>
      </c>
      <c r="G17" s="58" t="s">
        <v>20</v>
      </c>
      <c r="H17" s="10"/>
      <c r="I17" s="10"/>
    </row>
    <row r="18" spans="1:11" s="1" customFormat="1">
      <c r="B18" s="59" t="s">
        <v>22</v>
      </c>
      <c r="C18" s="59"/>
      <c r="D18" s="59"/>
      <c r="E18" s="59"/>
      <c r="F18" s="60">
        <v>377</v>
      </c>
      <c r="G18" s="61">
        <v>100</v>
      </c>
      <c r="H18" s="18"/>
      <c r="I18" s="7"/>
      <c r="J18" s="14"/>
    </row>
    <row r="19" spans="1:11" s="1" customFormat="1">
      <c r="B19" s="62" t="s">
        <v>27</v>
      </c>
      <c r="C19" s="62"/>
      <c r="D19" s="62"/>
      <c r="E19" s="62"/>
      <c r="F19" s="63">
        <v>2505</v>
      </c>
      <c r="G19" s="64">
        <v>440</v>
      </c>
      <c r="H19" s="18"/>
      <c r="I19" s="7"/>
      <c r="J19" s="14"/>
    </row>
    <row r="20" spans="1:11" s="1" customFormat="1">
      <c r="B20" s="59" t="s">
        <v>10</v>
      </c>
      <c r="C20" s="59"/>
      <c r="D20" s="59"/>
      <c r="E20" s="59"/>
      <c r="F20" s="65">
        <v>2049</v>
      </c>
      <c r="G20" s="61">
        <v>946</v>
      </c>
      <c r="H20" s="18"/>
      <c r="I20" s="7"/>
      <c r="J20" s="14"/>
    </row>
    <row r="21" spans="1:11" s="1" customFormat="1">
      <c r="B21" s="62" t="s">
        <v>11</v>
      </c>
      <c r="C21" s="62"/>
      <c r="D21" s="62"/>
      <c r="E21" s="62"/>
      <c r="F21" s="63">
        <v>2045</v>
      </c>
      <c r="G21" s="64">
        <v>945</v>
      </c>
      <c r="H21" s="18"/>
      <c r="I21" s="7"/>
      <c r="J21" s="14"/>
    </row>
    <row r="22" spans="1:11">
      <c r="A22" s="1"/>
      <c r="B22" s="59" t="s">
        <v>12</v>
      </c>
      <c r="C22" s="59"/>
      <c r="D22" s="59"/>
      <c r="E22" s="59"/>
      <c r="F22" s="65">
        <v>2085</v>
      </c>
      <c r="G22" s="61">
        <v>957</v>
      </c>
      <c r="H22" s="18"/>
      <c r="I22" s="7"/>
      <c r="J22" s="13"/>
    </row>
    <row r="23" spans="1:11">
      <c r="A23" s="1"/>
      <c r="B23" s="62" t="s">
        <v>13</v>
      </c>
      <c r="C23" s="62"/>
      <c r="D23" s="62"/>
      <c r="E23" s="62"/>
      <c r="F23" s="63">
        <v>2121</v>
      </c>
      <c r="G23" s="64">
        <v>975</v>
      </c>
      <c r="H23" s="18"/>
      <c r="I23" s="6"/>
      <c r="J23" s="13"/>
    </row>
    <row r="24" spans="1:11">
      <c r="A24" s="1"/>
      <c r="B24" s="59" t="s">
        <v>14</v>
      </c>
      <c r="C24" s="59"/>
      <c r="D24" s="59"/>
      <c r="E24" s="59"/>
      <c r="F24" s="65">
        <v>6456</v>
      </c>
      <c r="G24" s="66">
        <v>1170</v>
      </c>
      <c r="H24" s="18"/>
      <c r="I24" s="7"/>
      <c r="J24" s="13"/>
    </row>
    <row r="25" spans="1:11">
      <c r="A25" s="1"/>
      <c r="B25" s="62" t="s">
        <v>15</v>
      </c>
      <c r="C25" s="62"/>
      <c r="D25" s="62"/>
      <c r="E25" s="62"/>
      <c r="F25" s="63">
        <v>2061</v>
      </c>
      <c r="G25" s="64">
        <v>944</v>
      </c>
      <c r="H25" s="18"/>
      <c r="I25" s="6"/>
      <c r="J25" s="13"/>
    </row>
    <row r="26" spans="1:11">
      <c r="A26" s="1"/>
      <c r="B26" s="59" t="s">
        <v>16</v>
      </c>
      <c r="C26" s="59"/>
      <c r="D26" s="59"/>
      <c r="E26" s="59"/>
      <c r="F26" s="65">
        <v>2049</v>
      </c>
      <c r="G26" s="61">
        <v>968</v>
      </c>
      <c r="H26" s="18"/>
      <c r="I26" s="7"/>
      <c r="J26" s="13"/>
    </row>
    <row r="27" spans="1:11">
      <c r="A27" s="1"/>
      <c r="B27" s="67" t="s">
        <v>0</v>
      </c>
      <c r="C27" s="67"/>
      <c r="D27" s="67"/>
      <c r="E27" s="67"/>
      <c r="F27" s="68">
        <f>SUM(F18:F26)</f>
        <v>21748</v>
      </c>
      <c r="G27" s="69">
        <f>SUM(G18:G26)</f>
        <v>7445</v>
      </c>
      <c r="H27" s="18"/>
      <c r="I27" s="7"/>
      <c r="J27" s="13"/>
    </row>
    <row r="28" spans="1:11">
      <c r="A28" s="1"/>
      <c r="H28" s="1"/>
    </row>
    <row r="29" spans="1:11">
      <c r="A29" s="1"/>
      <c r="B29" s="23" t="s">
        <v>25</v>
      </c>
      <c r="C29" s="23"/>
      <c r="D29" s="23"/>
      <c r="E29" s="23"/>
      <c r="F29" s="23"/>
      <c r="G29" s="23"/>
      <c r="H29" s="23"/>
    </row>
    <row r="30" spans="1:11">
      <c r="B30" s="22" t="s">
        <v>26</v>
      </c>
      <c r="C30" s="22"/>
      <c r="D30" s="22"/>
      <c r="E30" s="22"/>
      <c r="F30" s="22"/>
      <c r="G30" s="22"/>
      <c r="H30" s="22"/>
      <c r="I30" s="5"/>
      <c r="J30" s="12"/>
      <c r="K30" s="12"/>
    </row>
    <row r="31" spans="1:11">
      <c r="B31" s="21" t="s">
        <v>29</v>
      </c>
      <c r="C31" s="21"/>
      <c r="D31" s="21"/>
      <c r="E31" s="21"/>
      <c r="F31" s="21"/>
      <c r="G31" s="21"/>
      <c r="H31" s="21"/>
      <c r="I31" s="5"/>
      <c r="J31" s="12"/>
      <c r="K31" s="12"/>
    </row>
    <row r="32" spans="1:11">
      <c r="B32" s="22" t="s">
        <v>18</v>
      </c>
      <c r="C32" s="22"/>
      <c r="D32" s="22"/>
      <c r="E32" s="22"/>
      <c r="F32" s="22"/>
      <c r="G32" s="22"/>
      <c r="H32" s="22"/>
      <c r="I32" s="5"/>
      <c r="J32" s="5"/>
      <c r="K32" s="5"/>
    </row>
    <row r="33" spans="2:11">
      <c r="B33" s="22" t="s">
        <v>31</v>
      </c>
      <c r="C33" s="22"/>
      <c r="D33" s="22"/>
      <c r="E33" s="22"/>
      <c r="F33" s="22"/>
      <c r="G33" s="22"/>
      <c r="H33" s="22"/>
      <c r="I33" s="5"/>
      <c r="J33" s="5"/>
      <c r="K33" s="5"/>
    </row>
    <row r="34" spans="2:11">
      <c r="B34" s="20" t="s">
        <v>32</v>
      </c>
      <c r="C34" s="20"/>
      <c r="D34" s="20"/>
      <c r="E34" s="20"/>
      <c r="F34" s="20"/>
      <c r="G34" s="20"/>
      <c r="H34" s="20"/>
      <c r="I34" s="5"/>
      <c r="J34" s="5"/>
      <c r="K34" s="5"/>
    </row>
    <row r="35" spans="2:11">
      <c r="B35" s="22" t="s">
        <v>8</v>
      </c>
      <c r="C35" s="22"/>
      <c r="D35" s="22"/>
      <c r="E35" s="22"/>
      <c r="F35" s="22"/>
      <c r="G35" s="22"/>
      <c r="H35" s="22"/>
      <c r="I35" s="5"/>
      <c r="J35" s="5"/>
      <c r="K35" s="5"/>
    </row>
    <row r="36" spans="2:11">
      <c r="H36" s="1"/>
    </row>
    <row r="37" spans="2:11">
      <c r="H37" s="1"/>
    </row>
  </sheetData>
  <mergeCells count="30">
    <mergeCell ref="D2:H2"/>
    <mergeCell ref="F16:G16"/>
    <mergeCell ref="B6:E6"/>
    <mergeCell ref="B7:E7"/>
    <mergeCell ref="B8:E8"/>
    <mergeCell ref="B9:E9"/>
    <mergeCell ref="B10:E10"/>
    <mergeCell ref="B11:E11"/>
    <mergeCell ref="B16:E16"/>
    <mergeCell ref="B4:E5"/>
    <mergeCell ref="B13:H13"/>
    <mergeCell ref="B29:H29"/>
    <mergeCell ref="B30:H30"/>
    <mergeCell ref="B22:E22"/>
    <mergeCell ref="B23:E23"/>
    <mergeCell ref="B24:E24"/>
    <mergeCell ref="B25:E25"/>
    <mergeCell ref="B26:E26"/>
    <mergeCell ref="B17:E17"/>
    <mergeCell ref="B18:E18"/>
    <mergeCell ref="B19:E19"/>
    <mergeCell ref="B20:E20"/>
    <mergeCell ref="B21:E21"/>
    <mergeCell ref="F4:H4"/>
    <mergeCell ref="F15:G15"/>
    <mergeCell ref="B31:H31"/>
    <mergeCell ref="B32:H32"/>
    <mergeCell ref="B33:H33"/>
    <mergeCell ref="B35:H35"/>
    <mergeCell ref="B27:E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7E73A9320E2749900D9E0C3A759B7D" ma:contentTypeVersion="10" ma:contentTypeDescription="Crear nuevo documento." ma:contentTypeScope="" ma:versionID="55d529bf637aafa6f4dec8197bad125f">
  <xsd:schema xmlns:xsd="http://www.w3.org/2001/XMLSchema" xmlns:xs="http://www.w3.org/2001/XMLSchema" xmlns:p="http://schemas.microsoft.com/office/2006/metadata/properties" xmlns:ns3="9acb02d8-785f-40f3-931d-9756d1d1058b" targetNamespace="http://schemas.microsoft.com/office/2006/metadata/properties" ma:root="true" ma:fieldsID="93fa1ef1c9a5d22bf0d9a27c0e55bcc3" ns3:_="">
    <xsd:import namespace="9acb02d8-785f-40f3-931d-9756d1d105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cb02d8-785f-40f3-931d-9756d1d105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FEF9F-3B00-4130-B86F-626A4DE5A1B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acb02d8-785f-40f3-931d-9756d1d1058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4A5012-1448-48FF-BFF0-46BED51DEB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B8797D-0315-48D5-ABFB-88C428B07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cb02d8-785f-40f3-931d-9756d1d10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08.02</vt:lpstr>
    </vt:vector>
  </TitlesOfParts>
  <Company>ENRESA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Abreu Trigueros, Adolfo</dc:creator>
  <cp:lastModifiedBy>ecoethic</cp:lastModifiedBy>
  <cp:lastPrinted>2021-04-28T08:12:15Z</cp:lastPrinted>
  <dcterms:created xsi:type="dcterms:W3CDTF">2016-05-30T11:56:12Z</dcterms:created>
  <dcterms:modified xsi:type="dcterms:W3CDTF">2021-07-06T12:25:49Z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62214b-4402-4fd7-9e7a-cd3557d9ab45_Enabled">
    <vt:lpwstr>True</vt:lpwstr>
  </property>
  <property fmtid="{D5CDD505-2E9C-101B-9397-08002B2CF9AE}" pid="3" name="MSIP_Label_3262214b-4402-4fd7-9e7a-cd3557d9ab45_SiteId">
    <vt:lpwstr>d3d40c49-151b-4845-b6de-f08b75bdb984</vt:lpwstr>
  </property>
  <property fmtid="{D5CDD505-2E9C-101B-9397-08002B2CF9AE}" pid="4" name="MSIP_Label_3262214b-4402-4fd7-9e7a-cd3557d9ab45_Owner">
    <vt:lpwstr>EVIC@enresa.es</vt:lpwstr>
  </property>
  <property fmtid="{D5CDD505-2E9C-101B-9397-08002B2CF9AE}" pid="5" name="MSIP_Label_3262214b-4402-4fd7-9e7a-cd3557d9ab45_SetDate">
    <vt:lpwstr>2020-03-05T14:21:26.3832422Z</vt:lpwstr>
  </property>
  <property fmtid="{D5CDD505-2E9C-101B-9397-08002B2CF9AE}" pid="6" name="MSIP_Label_3262214b-4402-4fd7-9e7a-cd3557d9ab45_Name">
    <vt:lpwstr>Pública</vt:lpwstr>
  </property>
  <property fmtid="{D5CDD505-2E9C-101B-9397-08002B2CF9AE}" pid="7" name="MSIP_Label_3262214b-4402-4fd7-9e7a-cd3557d9ab45_Application">
    <vt:lpwstr>Microsoft Azure Information Protection</vt:lpwstr>
  </property>
  <property fmtid="{D5CDD505-2E9C-101B-9397-08002B2CF9AE}" pid="8" name="MSIP_Label_3262214b-4402-4fd7-9e7a-cd3557d9ab45_ActionId">
    <vt:lpwstr>1af6e60b-55a4-467e-b5a1-2e3338ffba8f</vt:lpwstr>
  </property>
  <property fmtid="{D5CDD505-2E9C-101B-9397-08002B2CF9AE}" pid="9" name="MSIP_Label_3262214b-4402-4fd7-9e7a-cd3557d9ab45_Extended_MSFT_Method">
    <vt:lpwstr>Automatic</vt:lpwstr>
  </property>
  <property fmtid="{D5CDD505-2E9C-101B-9397-08002B2CF9AE}" pid="10" name="Sensitivity">
    <vt:lpwstr>Pública</vt:lpwstr>
  </property>
  <property fmtid="{D5CDD505-2E9C-101B-9397-08002B2CF9AE}" pid="11" name="ContentTypeId">
    <vt:lpwstr>0x010100407E73A9320E2749900D9E0C3A759B7D</vt:lpwstr>
  </property>
</Properties>
</file>