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CC09B924-938F-4ABE-BB76-CE107F0287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1" l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H40" i="1" l="1"/>
  <c r="G40" i="1"/>
  <c r="H41" i="1" l="1"/>
  <c r="H39" i="1"/>
  <c r="H38" i="1"/>
  <c r="H37" i="1"/>
  <c r="H36" i="1"/>
  <c r="H35" i="1"/>
  <c r="H34" i="1"/>
  <c r="H33" i="1"/>
  <c r="H32" i="1"/>
  <c r="H31" i="1"/>
  <c r="H30" i="1"/>
  <c r="H29" i="1"/>
  <c r="H28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</calcChain>
</file>

<file path=xl/sharedStrings.xml><?xml version="1.0" encoding="utf-8"?>
<sst xmlns="http://schemas.openxmlformats.org/spreadsheetml/2006/main" count="52" uniqueCount="26">
  <si>
    <t>Carbón</t>
  </si>
  <si>
    <t>Petróleo</t>
  </si>
  <si>
    <t>Gas</t>
  </si>
  <si>
    <t>Previsiones</t>
  </si>
  <si>
    <t>% de diferencia con</t>
  </si>
  <si>
    <t>Generación Eléctrica</t>
  </si>
  <si>
    <t>Tasa (1)</t>
  </si>
  <si>
    <t>En Total Consumo Final</t>
  </si>
  <si>
    <t xml:space="preserve">        Emisiones  históricas</t>
  </si>
  <si>
    <t xml:space="preserve">   del cual Transporte </t>
  </si>
  <si>
    <t xml:space="preserve">(1)Tasa media compuesta de variación anual en %               </t>
  </si>
  <si>
    <t>ESCENARIO DE POLÍTICAS DECLARADAS (*)</t>
  </si>
  <si>
    <t>2019-30</t>
  </si>
  <si>
    <t>2019-40</t>
  </si>
  <si>
    <t>Emisiones en procesos</t>
  </si>
  <si>
    <t>ESCENARIO "DESARROLLO SOSTENIBLE" (**)</t>
  </si>
  <si>
    <t>escenario de políticas decl.</t>
  </si>
  <si>
    <t>Nota del autor. Hay pequeñas diferencias entre las emisiones totales y la suma de los epígrafes que las componen.</t>
  </si>
  <si>
    <t>(*) Escenario de Políticas Declaradas. En él, COVID 19 es gradualmente conducido bajo control dentro de 2021 y la economía global retorna ese mismo año a los niveles precrisis. Este escenario considera las políticas y objetivos que ya han sido anunciados / declarados, pues están respaldadas por medidas detalladas para su ejecución.</t>
  </si>
  <si>
    <t>(**) Escenario de Desarrollo Sostenible. Un incremento en las políticas de energías limpias e inversiones, coloca al sistema energético global en la pista para alcanzar completamente los objetivos energéticos sostenibles, incluido el Acuerdo de París, el acceso social a la energía y los objetivos de de calidad del aire. Los supuestos de salud pública y en materia de economía, son los mismos que en el escenario de políticas declaradas.</t>
  </si>
  <si>
    <t>Fuente: World Energy Outlook 2020 (IEA)</t>
  </si>
  <si>
    <r>
      <t>Cuota (% de Total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</si>
  <si>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r>
      <t>MtCO</t>
    </r>
    <r>
      <rPr>
        <b/>
        <vertAlign val="subscript"/>
        <sz val="10"/>
        <rFont val="Arial"/>
        <family val="2"/>
      </rPr>
      <t>2</t>
    </r>
  </si>
  <si>
    <r>
      <t>Total CO</t>
    </r>
    <r>
      <rPr>
        <b/>
        <vertAlign val="subscript"/>
        <sz val="10"/>
        <color theme="1"/>
        <rFont val="Arial"/>
        <family val="2"/>
      </rPr>
      <t>2</t>
    </r>
  </si>
  <si>
    <t>Cuadro 9.11</t>
  </si>
  <si>
    <r>
      <t>PREVISIONES DE EMISIONES DE CO</t>
    </r>
    <r>
      <rPr>
        <b/>
        <vertAlign val="subscript"/>
        <sz val="10"/>
        <rFont val="Arial"/>
        <family val="2"/>
      </rPr>
      <t xml:space="preserve">2 </t>
    </r>
    <r>
      <rPr>
        <b/>
        <sz val="10"/>
        <rFont val="Arial"/>
        <family val="2"/>
      </rPr>
      <t>DE ORIGEN ENERGÉTICO SEGÚN ESCENARIOS EN EL MUNDO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</si>
</sst>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vertAlign val="subscript"/>
      <sz val="10"/>
      <name val="Arial"/>
      <family val="2"/>
    </font>
    <font>
      <i/>
      <sz val="10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rgb="FF26AA5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70C0"/>
      </top>
      <bottom/>
      <diagonal/>
    </border>
    <border>
      <left style="thin">
        <color indexed="64"/>
      </left>
      <right/>
      <top style="thin">
        <color rgb="FF0070C0"/>
      </top>
      <bottom style="thin">
        <color indexed="64"/>
      </bottom>
      <diagonal/>
    </border>
    <border>
      <left style="thin">
        <color indexed="64"/>
      </left>
      <right/>
      <top style="thin">
        <color rgb="FF26AA57"/>
      </top>
      <bottom/>
      <diagonal/>
    </border>
    <border>
      <left/>
      <right/>
      <top style="thin">
        <color rgb="FF0070C0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212">
    <xf numFmtId="0" fontId="0" fillId="0" borderId="0" xfId="0"/>
    <xf numFmtId="0" fontId="20" fillId="0" borderId="0" xfId="0" applyFont="1"/>
    <xf numFmtId="0" fontId="22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Alignment="1">
      <alignment horizontal="center"/>
    </xf>
    <xf numFmtId="1" fontId="20" fillId="0" borderId="0" xfId="0" applyNumberFormat="1" applyFont="1"/>
    <xf numFmtId="0" fontId="22" fillId="0" borderId="0" xfId="0" applyFont="1" applyAlignment="1">
      <alignment horizontal="center"/>
    </xf>
    <xf numFmtId="0" fontId="26" fillId="0" borderId="0" xfId="0" applyFont="1"/>
    <xf numFmtId="3" fontId="22" fillId="0" borderId="0" xfId="0" applyNumberFormat="1" applyFont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3" fontId="27" fillId="0" borderId="0" xfId="0" applyNumberFormat="1" applyFont="1" applyBorder="1"/>
    <xf numFmtId="0" fontId="27" fillId="0" borderId="0" xfId="0" applyFont="1" applyBorder="1" applyAlignment="1">
      <alignment horizontal="center"/>
    </xf>
    <xf numFmtId="165" fontId="27" fillId="0" borderId="0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0" fillId="0" borderId="0" xfId="0" applyFill="1" applyBorder="1"/>
    <xf numFmtId="3" fontId="27" fillId="0" borderId="0" xfId="0" applyNumberFormat="1" applyFont="1" applyFill="1" applyBorder="1" applyAlignment="1">
      <alignment horizontal="center" vertical="top" shrinkToFit="1"/>
    </xf>
    <xf numFmtId="3" fontId="0" fillId="0" borderId="0" xfId="0" applyNumberFormat="1" applyFill="1" applyBorder="1"/>
    <xf numFmtId="1" fontId="27" fillId="0" borderId="0" xfId="0" applyNumberFormat="1" applyFont="1" applyFill="1" applyBorder="1" applyAlignment="1">
      <alignment horizontal="center" vertical="top" shrinkToFit="1"/>
    </xf>
    <xf numFmtId="3" fontId="25" fillId="0" borderId="0" xfId="0" applyNumberFormat="1" applyFont="1" applyFill="1" applyBorder="1"/>
    <xf numFmtId="0" fontId="25" fillId="0" borderId="0" xfId="0" applyFont="1" applyFill="1" applyBorder="1"/>
    <xf numFmtId="0" fontId="0" fillId="0" borderId="0" xfId="0" applyFill="1"/>
    <xf numFmtId="0" fontId="19" fillId="0" borderId="0" xfId="0" applyFont="1" applyFill="1"/>
    <xf numFmtId="0" fontId="21" fillId="0" borderId="0" xfId="0" applyFont="1" applyFill="1"/>
    <xf numFmtId="3" fontId="27" fillId="0" borderId="0" xfId="0" applyNumberFormat="1" applyFont="1" applyFill="1" applyBorder="1"/>
    <xf numFmtId="0" fontId="1" fillId="0" borderId="17" xfId="0" applyFont="1" applyFill="1" applyBorder="1" applyAlignment="1">
      <alignment horizontal="right" vertical="center"/>
    </xf>
    <xf numFmtId="0" fontId="1" fillId="0" borderId="18" xfId="0" quotePrefix="1" applyFont="1" applyFill="1" applyBorder="1" applyAlignment="1">
      <alignment horizontal="right" vertical="center"/>
    </xf>
    <xf numFmtId="1" fontId="1" fillId="0" borderId="17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quotePrefix="1" applyFont="1" applyFill="1" applyBorder="1" applyAlignment="1">
      <alignment horizontal="center" vertical="center"/>
    </xf>
    <xf numFmtId="3" fontId="29" fillId="25" borderId="27" xfId="0" applyNumberFormat="1" applyFont="1" applyFill="1" applyBorder="1" applyAlignment="1">
      <alignment horizontal="right" vertical="center" shrinkToFit="1"/>
    </xf>
    <xf numFmtId="3" fontId="29" fillId="25" borderId="28" xfId="0" applyNumberFormat="1" applyFont="1" applyFill="1" applyBorder="1" applyAlignment="1">
      <alignment horizontal="right" vertical="center" shrinkToFit="1"/>
    </xf>
    <xf numFmtId="3" fontId="29" fillId="25" borderId="27" xfId="0" applyNumberFormat="1" applyFont="1" applyFill="1" applyBorder="1" applyAlignment="1">
      <alignment horizontal="center" vertical="center" shrinkToFit="1"/>
    </xf>
    <xf numFmtId="3" fontId="29" fillId="25" borderId="28" xfId="0" applyNumberFormat="1" applyFont="1" applyFill="1" applyBorder="1" applyAlignment="1">
      <alignment horizontal="center" vertical="center" shrinkToFit="1"/>
    </xf>
    <xf numFmtId="164" fontId="31" fillId="25" borderId="10" xfId="0" applyNumberFormat="1" applyFont="1" applyFill="1" applyBorder="1" applyAlignment="1">
      <alignment horizontal="center" vertical="center"/>
    </xf>
    <xf numFmtId="164" fontId="31" fillId="25" borderId="22" xfId="0" applyNumberFormat="1" applyFont="1" applyFill="1" applyBorder="1" applyAlignment="1">
      <alignment horizontal="center" vertical="center"/>
    </xf>
    <xf numFmtId="164" fontId="29" fillId="25" borderId="27" xfId="0" applyNumberFormat="1" applyFont="1" applyFill="1" applyBorder="1" applyAlignment="1">
      <alignment horizontal="center" vertical="center" shrinkToFit="1"/>
    </xf>
    <xf numFmtId="3" fontId="28" fillId="0" borderId="12" xfId="0" applyNumberFormat="1" applyFont="1" applyBorder="1" applyAlignment="1">
      <alignment horizontal="right" vertical="center" shrinkToFit="1"/>
    </xf>
    <xf numFmtId="3" fontId="28" fillId="0" borderId="0" xfId="0" applyNumberFormat="1" applyFont="1" applyBorder="1" applyAlignment="1">
      <alignment horizontal="right" vertical="center" shrinkToFit="1"/>
    </xf>
    <xf numFmtId="3" fontId="28" fillId="0" borderId="12" xfId="0" applyNumberFormat="1" applyFont="1" applyBorder="1" applyAlignment="1">
      <alignment horizontal="center" vertical="center" shrinkToFit="1"/>
    </xf>
    <xf numFmtId="3" fontId="28" fillId="0" borderId="0" xfId="0" applyNumberFormat="1" applyFont="1" applyBorder="1" applyAlignment="1">
      <alignment horizontal="center" vertical="center" shrinkToFit="1"/>
    </xf>
    <xf numFmtId="164" fontId="32" fillId="0" borderId="12" xfId="0" applyNumberFormat="1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center" vertical="center"/>
    </xf>
    <xf numFmtId="164" fontId="28" fillId="0" borderId="12" xfId="0" applyNumberFormat="1" applyFont="1" applyBorder="1" applyAlignment="1">
      <alignment horizontal="center" vertical="center" shrinkToFit="1"/>
    </xf>
    <xf numFmtId="3" fontId="28" fillId="25" borderId="12" xfId="0" applyNumberFormat="1" applyFont="1" applyFill="1" applyBorder="1" applyAlignment="1">
      <alignment horizontal="right" vertical="center" shrinkToFit="1"/>
    </xf>
    <xf numFmtId="3" fontId="28" fillId="25" borderId="0" xfId="0" applyNumberFormat="1" applyFont="1" applyFill="1" applyBorder="1" applyAlignment="1">
      <alignment horizontal="right" vertical="center" shrinkToFit="1"/>
    </xf>
    <xf numFmtId="3" fontId="28" fillId="25" borderId="12" xfId="0" applyNumberFormat="1" applyFont="1" applyFill="1" applyBorder="1" applyAlignment="1">
      <alignment horizontal="center" vertical="center" shrinkToFit="1"/>
    </xf>
    <xf numFmtId="3" fontId="28" fillId="25" borderId="0" xfId="0" applyNumberFormat="1" applyFont="1" applyFill="1" applyBorder="1" applyAlignment="1">
      <alignment horizontal="center" vertical="center" shrinkToFit="1"/>
    </xf>
    <xf numFmtId="164" fontId="32" fillId="25" borderId="12" xfId="0" applyNumberFormat="1" applyFont="1" applyFill="1" applyBorder="1" applyAlignment="1">
      <alignment horizontal="center" vertical="center"/>
    </xf>
    <xf numFmtId="164" fontId="32" fillId="25" borderId="0" xfId="0" applyNumberFormat="1" applyFont="1" applyFill="1" applyBorder="1" applyAlignment="1">
      <alignment horizontal="center" vertical="center"/>
    </xf>
    <xf numFmtId="164" fontId="28" fillId="25" borderId="12" xfId="0" applyNumberFormat="1" applyFont="1" applyFill="1" applyBorder="1" applyAlignment="1">
      <alignment horizontal="center" vertical="center" shrinkToFit="1"/>
    </xf>
    <xf numFmtId="3" fontId="29" fillId="25" borderId="23" xfId="0" applyNumberFormat="1" applyFont="1" applyFill="1" applyBorder="1" applyAlignment="1">
      <alignment horizontal="right" vertical="center" shrinkToFit="1"/>
    </xf>
    <xf numFmtId="3" fontId="29" fillId="25" borderId="19" xfId="0" applyNumberFormat="1" applyFont="1" applyFill="1" applyBorder="1" applyAlignment="1">
      <alignment horizontal="right" vertical="center" shrinkToFit="1"/>
    </xf>
    <xf numFmtId="3" fontId="29" fillId="25" borderId="23" xfId="0" applyNumberFormat="1" applyFont="1" applyFill="1" applyBorder="1" applyAlignment="1">
      <alignment horizontal="center" vertical="center" shrinkToFit="1"/>
    </xf>
    <xf numFmtId="3" fontId="29" fillId="25" borderId="19" xfId="0" applyNumberFormat="1" applyFont="1" applyFill="1" applyBorder="1" applyAlignment="1">
      <alignment horizontal="center" vertical="center" shrinkToFit="1"/>
    </xf>
    <xf numFmtId="164" fontId="29" fillId="25" borderId="23" xfId="0" applyNumberFormat="1" applyFont="1" applyFill="1" applyBorder="1" applyAlignment="1">
      <alignment horizontal="center" vertical="center" shrinkToFit="1"/>
    </xf>
    <xf numFmtId="1" fontId="28" fillId="25" borderId="12" xfId="0" applyNumberFormat="1" applyFont="1" applyFill="1" applyBorder="1" applyAlignment="1">
      <alignment horizontal="right" vertical="center" shrinkToFit="1"/>
    </xf>
    <xf numFmtId="1" fontId="28" fillId="25" borderId="0" xfId="0" applyNumberFormat="1" applyFont="1" applyFill="1" applyBorder="1" applyAlignment="1">
      <alignment horizontal="right" vertical="center" shrinkToFit="1"/>
    </xf>
    <xf numFmtId="1" fontId="28" fillId="25" borderId="12" xfId="0" applyNumberFormat="1" applyFont="1" applyFill="1" applyBorder="1" applyAlignment="1">
      <alignment horizontal="center" vertical="center" shrinkToFit="1"/>
    </xf>
    <xf numFmtId="1" fontId="28" fillId="25" borderId="0" xfId="0" applyNumberFormat="1" applyFont="1" applyFill="1" applyBorder="1" applyAlignment="1">
      <alignment horizontal="center" vertical="center" shrinkToFit="1"/>
    </xf>
    <xf numFmtId="3" fontId="33" fillId="0" borderId="12" xfId="0" applyNumberFormat="1" applyFont="1" applyBorder="1" applyAlignment="1">
      <alignment horizontal="right" vertical="center" shrinkToFit="1"/>
    </xf>
    <xf numFmtId="3" fontId="33" fillId="0" borderId="0" xfId="0" applyNumberFormat="1" applyFont="1" applyBorder="1" applyAlignment="1">
      <alignment horizontal="right" vertical="center" shrinkToFit="1"/>
    </xf>
    <xf numFmtId="3" fontId="33" fillId="0" borderId="12" xfId="0" applyNumberFormat="1" applyFont="1" applyBorder="1" applyAlignment="1">
      <alignment horizontal="center" vertical="center" shrinkToFit="1"/>
    </xf>
    <xf numFmtId="3" fontId="33" fillId="0" borderId="0" xfId="0" applyNumberFormat="1" applyFont="1" applyBorder="1" applyAlignment="1">
      <alignment horizontal="center" vertical="center" shrinkToFit="1"/>
    </xf>
    <xf numFmtId="164" fontId="34" fillId="0" borderId="12" xfId="0" applyNumberFormat="1" applyFont="1" applyBorder="1" applyAlignment="1">
      <alignment horizontal="center" vertical="center"/>
    </xf>
    <xf numFmtId="164" fontId="34" fillId="0" borderId="0" xfId="0" applyNumberFormat="1" applyFont="1" applyBorder="1" applyAlignment="1">
      <alignment horizontal="center" vertical="center"/>
    </xf>
    <xf numFmtId="164" fontId="33" fillId="0" borderId="12" xfId="0" applyNumberFormat="1" applyFont="1" applyBorder="1" applyAlignment="1">
      <alignment horizontal="center" vertical="center" shrinkToFit="1"/>
    </xf>
    <xf numFmtId="3" fontId="29" fillId="0" borderId="24" xfId="0" applyNumberFormat="1" applyFont="1" applyBorder="1" applyAlignment="1">
      <alignment horizontal="right" vertical="center" shrinkToFit="1"/>
    </xf>
    <xf numFmtId="3" fontId="29" fillId="0" borderId="26" xfId="0" applyNumberFormat="1" applyFont="1" applyBorder="1" applyAlignment="1">
      <alignment horizontal="right" vertical="center" shrinkToFit="1"/>
    </xf>
    <xf numFmtId="3" fontId="29" fillId="0" borderId="24" xfId="0" applyNumberFormat="1" applyFont="1" applyBorder="1" applyAlignment="1">
      <alignment horizontal="center" vertical="center" shrinkToFit="1"/>
    </xf>
    <xf numFmtId="3" fontId="29" fillId="0" borderId="26" xfId="0" applyNumberFormat="1" applyFont="1" applyBorder="1" applyAlignment="1">
      <alignment horizontal="center" vertical="center" shrinkToFit="1"/>
    </xf>
    <xf numFmtId="164" fontId="31" fillId="0" borderId="17" xfId="0" applyNumberFormat="1" applyFont="1" applyBorder="1" applyAlignment="1">
      <alignment horizontal="center" vertical="center"/>
    </xf>
    <xf numFmtId="164" fontId="31" fillId="0" borderId="21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 shrinkToFit="1"/>
    </xf>
    <xf numFmtId="1" fontId="20" fillId="0" borderId="0" xfId="0" applyNumberFormat="1" applyFont="1" applyBorder="1"/>
    <xf numFmtId="0" fontId="0" fillId="0" borderId="0" xfId="0" applyBorder="1"/>
    <xf numFmtId="0" fontId="20" fillId="0" borderId="0" xfId="0" applyFont="1" applyBorder="1"/>
    <xf numFmtId="0" fontId="25" fillId="0" borderId="0" xfId="0" applyFont="1" applyBorder="1"/>
    <xf numFmtId="0" fontId="1" fillId="0" borderId="21" xfId="0" quotePrefix="1" applyFont="1" applyFill="1" applyBorder="1" applyAlignment="1">
      <alignment horizontal="center" vertical="center"/>
    </xf>
    <xf numFmtId="164" fontId="29" fillId="25" borderId="28" xfId="0" applyNumberFormat="1" applyFont="1" applyFill="1" applyBorder="1" applyAlignment="1">
      <alignment horizontal="left" vertical="center" shrinkToFit="1"/>
    </xf>
    <xf numFmtId="164" fontId="28" fillId="0" borderId="0" xfId="0" applyNumberFormat="1" applyFont="1" applyBorder="1" applyAlignment="1">
      <alignment horizontal="left" vertical="center" shrinkToFit="1"/>
    </xf>
    <xf numFmtId="164" fontId="28" fillId="25" borderId="0" xfId="0" applyNumberFormat="1" applyFont="1" applyFill="1" applyBorder="1" applyAlignment="1">
      <alignment horizontal="left" vertical="center" shrinkToFit="1"/>
    </xf>
    <xf numFmtId="164" fontId="29" fillId="25" borderId="19" xfId="0" applyNumberFormat="1" applyFont="1" applyFill="1" applyBorder="1" applyAlignment="1">
      <alignment horizontal="left" vertical="center" shrinkToFit="1"/>
    </xf>
    <xf numFmtId="164" fontId="33" fillId="0" borderId="0" xfId="0" applyNumberFormat="1" applyFont="1" applyBorder="1" applyAlignment="1">
      <alignment horizontal="left" vertical="center" shrinkToFit="1"/>
    </xf>
    <xf numFmtId="164" fontId="29" fillId="0" borderId="26" xfId="0" applyNumberFormat="1" applyFont="1" applyBorder="1" applyAlignment="1">
      <alignment horizontal="left" vertical="center" shrinkToFit="1"/>
    </xf>
    <xf numFmtId="0" fontId="0" fillId="0" borderId="14" xfId="0" applyBorder="1"/>
    <xf numFmtId="1" fontId="1" fillId="0" borderId="18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quotePrefix="1" applyFont="1" applyBorder="1" applyAlignment="1">
      <alignment horizontal="center"/>
    </xf>
    <xf numFmtId="0" fontId="1" fillId="0" borderId="21" xfId="0" quotePrefix="1" applyFont="1" applyBorder="1" applyAlignment="1">
      <alignment horizontal="center"/>
    </xf>
    <xf numFmtId="3" fontId="29" fillId="25" borderId="10" xfId="0" applyNumberFormat="1" applyFont="1" applyFill="1" applyBorder="1" applyAlignment="1">
      <alignment horizontal="center" vertical="top" shrinkToFit="1"/>
    </xf>
    <xf numFmtId="3" fontId="29" fillId="25" borderId="22" xfId="0" applyNumberFormat="1" applyFont="1" applyFill="1" applyBorder="1" applyAlignment="1">
      <alignment horizontal="center" vertical="top" shrinkToFit="1"/>
    </xf>
    <xf numFmtId="165" fontId="29" fillId="25" borderId="10" xfId="0" applyNumberFormat="1" applyFont="1" applyFill="1" applyBorder="1" applyAlignment="1">
      <alignment horizontal="center"/>
    </xf>
    <xf numFmtId="165" fontId="29" fillId="25" borderId="22" xfId="0" applyNumberFormat="1" applyFont="1" applyFill="1" applyBorder="1" applyAlignment="1">
      <alignment horizontal="center"/>
    </xf>
    <xf numFmtId="164" fontId="29" fillId="25" borderId="10" xfId="0" applyNumberFormat="1" applyFont="1" applyFill="1" applyBorder="1" applyAlignment="1">
      <alignment horizontal="center" vertical="top" shrinkToFit="1"/>
    </xf>
    <xf numFmtId="164" fontId="29" fillId="25" borderId="22" xfId="0" applyNumberFormat="1" applyFont="1" applyFill="1" applyBorder="1" applyAlignment="1">
      <alignment horizontal="center" vertical="top" shrinkToFit="1"/>
    </xf>
    <xf numFmtId="3" fontId="28" fillId="0" borderId="12" xfId="0" applyNumberFormat="1" applyFont="1" applyBorder="1" applyAlignment="1">
      <alignment horizontal="center" vertical="top" shrinkToFit="1"/>
    </xf>
    <xf numFmtId="3" fontId="28" fillId="0" borderId="0" xfId="0" applyNumberFormat="1" applyFont="1" applyBorder="1" applyAlignment="1">
      <alignment horizontal="center" vertical="top" shrinkToFit="1"/>
    </xf>
    <xf numFmtId="165" fontId="28" fillId="0" borderId="12" xfId="0" applyNumberFormat="1" applyFont="1" applyBorder="1" applyAlignment="1">
      <alignment horizontal="center"/>
    </xf>
    <xf numFmtId="165" fontId="28" fillId="0" borderId="0" xfId="0" applyNumberFormat="1" applyFont="1" applyBorder="1" applyAlignment="1">
      <alignment horizontal="center"/>
    </xf>
    <xf numFmtId="164" fontId="28" fillId="0" borderId="12" xfId="0" applyNumberFormat="1" applyFont="1" applyBorder="1" applyAlignment="1">
      <alignment horizontal="center" vertical="top" shrinkToFit="1"/>
    </xf>
    <xf numFmtId="164" fontId="28" fillId="0" borderId="0" xfId="0" applyNumberFormat="1" applyFont="1" applyBorder="1" applyAlignment="1">
      <alignment horizontal="center" vertical="top" shrinkToFit="1"/>
    </xf>
    <xf numFmtId="3" fontId="28" fillId="25" borderId="12" xfId="0" applyNumberFormat="1" applyFont="1" applyFill="1" applyBorder="1" applyAlignment="1">
      <alignment horizontal="center" vertical="top" shrinkToFit="1"/>
    </xf>
    <xf numFmtId="3" fontId="28" fillId="25" borderId="13" xfId="0" applyNumberFormat="1" applyFont="1" applyFill="1" applyBorder="1" applyAlignment="1">
      <alignment horizontal="center" vertical="top" shrinkToFit="1"/>
    </xf>
    <xf numFmtId="165" fontId="28" fillId="25" borderId="12" xfId="0" applyNumberFormat="1" applyFont="1" applyFill="1" applyBorder="1" applyAlignment="1">
      <alignment horizontal="center"/>
    </xf>
    <xf numFmtId="165" fontId="28" fillId="25" borderId="0" xfId="0" applyNumberFormat="1" applyFont="1" applyFill="1" applyBorder="1" applyAlignment="1">
      <alignment horizontal="center"/>
    </xf>
    <xf numFmtId="164" fontId="28" fillId="25" borderId="12" xfId="0" applyNumberFormat="1" applyFont="1" applyFill="1" applyBorder="1" applyAlignment="1">
      <alignment horizontal="center" vertical="top" shrinkToFit="1"/>
    </xf>
    <xf numFmtId="164" fontId="28" fillId="25" borderId="0" xfId="0" applyNumberFormat="1" applyFont="1" applyFill="1" applyBorder="1" applyAlignment="1">
      <alignment horizontal="center" vertical="top" shrinkToFit="1"/>
    </xf>
    <xf numFmtId="3" fontId="28" fillId="0" borderId="15" xfId="0" applyNumberFormat="1" applyFont="1" applyBorder="1" applyAlignment="1">
      <alignment horizontal="center" vertical="top" shrinkToFit="1"/>
    </xf>
    <xf numFmtId="3" fontId="28" fillId="0" borderId="16" xfId="0" applyNumberFormat="1" applyFont="1" applyBorder="1" applyAlignment="1">
      <alignment horizontal="center" vertical="top" shrinkToFit="1"/>
    </xf>
    <xf numFmtId="3" fontId="29" fillId="25" borderId="12" xfId="0" applyNumberFormat="1" applyFont="1" applyFill="1" applyBorder="1" applyAlignment="1">
      <alignment horizontal="center" vertical="top" shrinkToFit="1"/>
    </xf>
    <xf numFmtId="3" fontId="29" fillId="25" borderId="0" xfId="0" applyNumberFormat="1" applyFont="1" applyFill="1" applyBorder="1" applyAlignment="1">
      <alignment horizontal="center" vertical="top" shrinkToFit="1"/>
    </xf>
    <xf numFmtId="164" fontId="29" fillId="25" borderId="25" xfId="0" applyNumberFormat="1" applyFont="1" applyFill="1" applyBorder="1" applyAlignment="1">
      <alignment horizontal="center" vertical="top" shrinkToFit="1"/>
    </xf>
    <xf numFmtId="164" fontId="29" fillId="25" borderId="20" xfId="0" applyNumberFormat="1" applyFont="1" applyFill="1" applyBorder="1" applyAlignment="1">
      <alignment horizontal="center" vertical="top" shrinkToFit="1"/>
    </xf>
    <xf numFmtId="3" fontId="28" fillId="0" borderId="13" xfId="0" applyNumberFormat="1" applyFont="1" applyBorder="1" applyAlignment="1">
      <alignment horizontal="center" vertical="top" shrinkToFit="1"/>
    </xf>
    <xf numFmtId="1" fontId="28" fillId="25" borderId="12" xfId="0" applyNumberFormat="1" applyFont="1" applyFill="1" applyBorder="1" applyAlignment="1">
      <alignment horizontal="center" vertical="top" shrinkToFit="1"/>
    </xf>
    <xf numFmtId="1" fontId="28" fillId="25" borderId="13" xfId="0" applyNumberFormat="1" applyFont="1" applyFill="1" applyBorder="1" applyAlignment="1">
      <alignment horizontal="center" vertical="top" shrinkToFit="1"/>
    </xf>
    <xf numFmtId="3" fontId="28" fillId="25" borderId="0" xfId="0" applyNumberFormat="1" applyFont="1" applyFill="1" applyBorder="1" applyAlignment="1">
      <alignment horizontal="center" vertical="top" shrinkToFit="1"/>
    </xf>
    <xf numFmtId="3" fontId="33" fillId="0" borderId="12" xfId="0" applyNumberFormat="1" applyFont="1" applyBorder="1" applyAlignment="1">
      <alignment horizontal="center" vertical="top" shrinkToFit="1"/>
    </xf>
    <xf numFmtId="3" fontId="33" fillId="0" borderId="0" xfId="0" applyNumberFormat="1" applyFont="1" applyBorder="1" applyAlignment="1">
      <alignment horizontal="center" vertical="top" shrinkToFit="1"/>
    </xf>
    <xf numFmtId="165" fontId="33" fillId="0" borderId="12" xfId="0" applyNumberFormat="1" applyFont="1" applyBorder="1" applyAlignment="1">
      <alignment horizontal="center"/>
    </xf>
    <xf numFmtId="165" fontId="33" fillId="0" borderId="0" xfId="0" applyNumberFormat="1" applyFont="1" applyBorder="1" applyAlignment="1">
      <alignment horizontal="center"/>
    </xf>
    <xf numFmtId="164" fontId="33" fillId="0" borderId="12" xfId="0" applyNumberFormat="1" applyFont="1" applyBorder="1" applyAlignment="1">
      <alignment horizontal="center" vertical="top" shrinkToFit="1"/>
    </xf>
    <xf numFmtId="164" fontId="33" fillId="0" borderId="0" xfId="0" applyNumberFormat="1" applyFont="1" applyBorder="1" applyAlignment="1">
      <alignment horizontal="center" vertical="top" shrinkToFit="1"/>
    </xf>
    <xf numFmtId="165" fontId="33" fillId="25" borderId="12" xfId="0" applyNumberFormat="1" applyFont="1" applyFill="1" applyBorder="1" applyAlignment="1">
      <alignment horizontal="center"/>
    </xf>
    <xf numFmtId="165" fontId="33" fillId="25" borderId="0" xfId="0" applyNumberFormat="1" applyFont="1" applyFill="1" applyBorder="1" applyAlignment="1">
      <alignment horizontal="center"/>
    </xf>
    <xf numFmtId="0" fontId="29" fillId="0" borderId="21" xfId="0" applyFont="1" applyBorder="1"/>
    <xf numFmtId="0" fontId="29" fillId="0" borderId="17" xfId="0" applyFont="1" applyFill="1" applyBorder="1"/>
    <xf numFmtId="3" fontId="29" fillId="0" borderId="17" xfId="0" applyNumberFormat="1" applyFont="1" applyBorder="1" applyAlignment="1">
      <alignment horizontal="center" vertical="top" shrinkToFit="1"/>
    </xf>
    <xf numFmtId="3" fontId="29" fillId="0" borderId="21" xfId="0" applyNumberFormat="1" applyFont="1" applyBorder="1" applyAlignment="1">
      <alignment horizontal="center" vertical="top" shrinkToFit="1"/>
    </xf>
    <xf numFmtId="165" fontId="29" fillId="0" borderId="17" xfId="0" applyNumberFormat="1" applyFont="1" applyBorder="1" applyAlignment="1">
      <alignment horizontal="center"/>
    </xf>
    <xf numFmtId="165" fontId="29" fillId="0" borderId="21" xfId="0" applyNumberFormat="1" applyFont="1" applyBorder="1" applyAlignment="1">
      <alignment horizontal="center"/>
    </xf>
    <xf numFmtId="164" fontId="29" fillId="0" borderId="17" xfId="0" applyNumberFormat="1" applyFont="1" applyBorder="1" applyAlignment="1">
      <alignment horizontal="center" vertical="top" shrinkToFit="1"/>
    </xf>
    <xf numFmtId="164" fontId="29" fillId="0" borderId="21" xfId="0" applyNumberFormat="1" applyFont="1" applyBorder="1" applyAlignment="1">
      <alignment horizontal="center" vertical="top" shrinkToFit="1"/>
    </xf>
    <xf numFmtId="0" fontId="29" fillId="0" borderId="0" xfId="0" applyFont="1" applyBorder="1"/>
    <xf numFmtId="0" fontId="29" fillId="0" borderId="0" xfId="0" applyFont="1" applyFill="1" applyBorder="1"/>
    <xf numFmtId="3" fontId="29" fillId="0" borderId="0" xfId="0" applyNumberFormat="1" applyFont="1" applyBorder="1" applyAlignment="1">
      <alignment horizontal="center" vertical="top" shrinkToFit="1"/>
    </xf>
    <xf numFmtId="165" fontId="29" fillId="0" borderId="0" xfId="0" applyNumberFormat="1" applyFont="1" applyBorder="1" applyAlignment="1">
      <alignment horizontal="center"/>
    </xf>
    <xf numFmtId="164" fontId="31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top" shrinkToFit="1"/>
    </xf>
    <xf numFmtId="3" fontId="20" fillId="0" borderId="10" xfId="0" applyNumberFormat="1" applyFont="1" applyBorder="1" applyAlignment="1">
      <alignment horizontal="center" wrapText="1"/>
    </xf>
    <xf numFmtId="3" fontId="20" fillId="0" borderId="11" xfId="0" applyNumberFormat="1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center" wrapText="1"/>
    </xf>
    <xf numFmtId="3" fontId="1" fillId="0" borderId="16" xfId="0" applyNumberFormat="1" applyFont="1" applyBorder="1" applyAlignment="1">
      <alignment horizont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3" fontId="28" fillId="25" borderId="0" xfId="0" applyNumberFormat="1" applyFont="1" applyFill="1" applyBorder="1" applyAlignment="1">
      <alignment vertical="center"/>
    </xf>
    <xf numFmtId="3" fontId="28" fillId="25" borderId="13" xfId="0" applyNumberFormat="1" applyFont="1" applyFill="1" applyBorder="1" applyAlignment="1">
      <alignment vertical="center"/>
    </xf>
    <xf numFmtId="3" fontId="28" fillId="0" borderId="14" xfId="0" applyNumberFormat="1" applyFont="1" applyBorder="1" applyAlignment="1">
      <alignment vertical="center"/>
    </xf>
    <xf numFmtId="3" fontId="28" fillId="0" borderId="16" xfId="0" applyNumberFormat="1" applyFont="1" applyBorder="1" applyAlignment="1">
      <alignment vertical="center"/>
    </xf>
    <xf numFmtId="3" fontId="29" fillId="25" borderId="22" xfId="0" applyNumberFormat="1" applyFont="1" applyFill="1" applyBorder="1" applyAlignment="1">
      <alignment vertical="center"/>
    </xf>
    <xf numFmtId="3" fontId="29" fillId="25" borderId="11" xfId="0" applyNumberFormat="1" applyFont="1" applyFill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28" fillId="0" borderId="13" xfId="0" applyNumberFormat="1" applyFont="1" applyBorder="1" applyAlignment="1">
      <alignment vertical="center"/>
    </xf>
    <xf numFmtId="0" fontId="21" fillId="0" borderId="0" xfId="0" applyFont="1"/>
    <xf numFmtId="164" fontId="20" fillId="0" borderId="17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3" fontId="20" fillId="0" borderId="17" xfId="0" applyNumberFormat="1" applyFont="1" applyFill="1" applyBorder="1" applyAlignment="1">
      <alignment horizontal="center" vertical="center" wrapText="1"/>
    </xf>
    <xf numFmtId="3" fontId="20" fillId="0" borderId="18" xfId="0" applyNumberFormat="1" applyFont="1" applyFill="1" applyBorder="1" applyAlignment="1">
      <alignment horizontal="center" vertical="center" wrapText="1"/>
    </xf>
    <xf numFmtId="3" fontId="20" fillId="0" borderId="17" xfId="0" applyNumberFormat="1" applyFont="1" applyFill="1" applyBorder="1" applyAlignment="1">
      <alignment vertical="center"/>
    </xf>
    <xf numFmtId="3" fontId="20" fillId="0" borderId="18" xfId="0" applyNumberFormat="1" applyFont="1" applyFill="1" applyBorder="1" applyAlignment="1">
      <alignment vertical="center"/>
    </xf>
    <xf numFmtId="3" fontId="33" fillId="0" borderId="0" xfId="0" applyNumberFormat="1" applyFont="1" applyBorder="1" applyAlignment="1">
      <alignment vertical="center"/>
    </xf>
    <xf numFmtId="3" fontId="33" fillId="0" borderId="13" xfId="0" applyNumberFormat="1" applyFont="1" applyBorder="1" applyAlignment="1">
      <alignment vertical="center"/>
    </xf>
    <xf numFmtId="3" fontId="28" fillId="25" borderId="14" xfId="0" applyNumberFormat="1" applyFont="1" applyFill="1" applyBorder="1" applyAlignment="1">
      <alignment vertical="center"/>
    </xf>
    <xf numFmtId="3" fontId="28" fillId="25" borderId="16" xfId="0" applyNumberFormat="1" applyFont="1" applyFill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3" fontId="29" fillId="25" borderId="22" xfId="0" applyNumberFormat="1" applyFont="1" applyFill="1" applyBorder="1"/>
    <xf numFmtId="3" fontId="29" fillId="25" borderId="11" xfId="0" applyNumberFormat="1" applyFont="1" applyFill="1" applyBorder="1"/>
    <xf numFmtId="3" fontId="28" fillId="0" borderId="0" xfId="0" applyNumberFormat="1" applyFont="1" applyBorder="1"/>
    <xf numFmtId="3" fontId="28" fillId="0" borderId="13" xfId="0" applyNumberFormat="1" applyFont="1" applyBorder="1"/>
    <xf numFmtId="3" fontId="28" fillId="25" borderId="0" xfId="0" applyNumberFormat="1" applyFont="1" applyFill="1" applyBorder="1"/>
    <xf numFmtId="3" fontId="28" fillId="25" borderId="13" xfId="0" applyNumberFormat="1" applyFont="1" applyFill="1" applyBorder="1"/>
    <xf numFmtId="3" fontId="28" fillId="0" borderId="14" xfId="0" applyNumberFormat="1" applyFont="1" applyBorder="1"/>
    <xf numFmtId="3" fontId="28" fillId="0" borderId="16" xfId="0" applyNumberFormat="1" applyFont="1" applyBorder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Fill="1" applyBorder="1" applyAlignment="1">
      <alignment horizontal="left" wrapText="1"/>
    </xf>
    <xf numFmtId="0" fontId="20" fillId="0" borderId="1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64" fontId="20" fillId="0" borderId="22" xfId="0" applyNumberFormat="1" applyFont="1" applyBorder="1" applyAlignment="1">
      <alignment horizontal="center" vertical="center"/>
    </xf>
    <xf numFmtId="164" fontId="20" fillId="0" borderId="14" xfId="0" applyNumberFormat="1" applyFont="1" applyBorder="1" applyAlignment="1">
      <alignment horizontal="center" vertical="center"/>
    </xf>
    <xf numFmtId="3" fontId="20" fillId="0" borderId="22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20" fillId="0" borderId="14" xfId="0" applyNumberFormat="1" applyFont="1" applyFill="1" applyBorder="1" applyAlignment="1">
      <alignment horizontal="center" vertical="center"/>
    </xf>
    <xf numFmtId="3" fontId="33" fillId="0" borderId="0" xfId="0" applyNumberFormat="1" applyFont="1" applyBorder="1"/>
    <xf numFmtId="3" fontId="33" fillId="0" borderId="13" xfId="0" applyNumberFormat="1" applyFont="1" applyBorder="1"/>
    <xf numFmtId="3" fontId="28" fillId="25" borderId="14" xfId="0" applyNumberFormat="1" applyFont="1" applyFill="1" applyBorder="1"/>
    <xf numFmtId="3" fontId="28" fillId="25" borderId="16" xfId="0" applyNumberFormat="1" applyFont="1" applyFill="1" applyBorder="1"/>
    <xf numFmtId="3" fontId="20" fillId="0" borderId="11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/>
    </xf>
    <xf numFmtId="3" fontId="20" fillId="0" borderId="22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center" vertical="center" wrapText="1"/>
    </xf>
    <xf numFmtId="3" fontId="29" fillId="25" borderId="0" xfId="0" applyNumberFormat="1" applyFont="1" applyFill="1" applyBorder="1"/>
    <xf numFmtId="3" fontId="29" fillId="25" borderId="13" xfId="0" applyNumberFormat="1" applyFont="1" applyFill="1" applyBorder="1"/>
    <xf numFmtId="0" fontId="19" fillId="24" borderId="0" xfId="0" applyFont="1" applyFill="1"/>
    <xf numFmtId="0" fontId="20" fillId="0" borderId="0" xfId="0" applyFont="1" applyAlignment="1">
      <alignment horizontal="left"/>
    </xf>
    <xf numFmtId="1" fontId="1" fillId="0" borderId="21" xfId="0" applyNumberFormat="1" applyFont="1" applyBorder="1" applyAlignment="1">
      <alignment horizontal="center" vertical="center"/>
    </xf>
    <xf numFmtId="3" fontId="20" fillId="0" borderId="13" xfId="0" applyNumberFormat="1" applyFont="1" applyFill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  <xf numFmtId="164" fontId="20" fillId="0" borderId="15" xfId="0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141335</xdr:rowOff>
    </xdr:from>
    <xdr:to>
      <xdr:col>17</xdr:col>
      <xdr:colOff>662305</xdr:colOff>
      <xdr:row>6</xdr:row>
      <xdr:rowOff>141335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9503" y="278495"/>
          <a:ext cx="2922905" cy="0"/>
        </a:xfrm>
        <a:custGeom>
          <a:avLst/>
          <a:gdLst/>
          <a:ahLst/>
          <a:cxnLst/>
          <a:rect l="0" t="0" r="0" b="0"/>
          <a:pathLst>
            <a:path w="2297430">
              <a:moveTo>
                <a:pt x="0" y="0"/>
              </a:moveTo>
              <a:lnTo>
                <a:pt x="2297303" y="0"/>
              </a:lnTo>
            </a:path>
          </a:pathLst>
        </a:custGeom>
        <a:ln w="9022">
          <a:solidFill>
            <a:srgbClr val="FFFFFF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22" customWidth="1"/>
    <col min="4" max="4" width="14.85546875" style="22" customWidth="1"/>
    <col min="5" max="6" width="12.28515625" customWidth="1"/>
    <col min="9" max="9" width="12.28515625" style="5" customWidth="1"/>
    <col min="11" max="12" width="10.7109375" customWidth="1"/>
    <col min="13" max="13" width="1.7109375" customWidth="1"/>
  </cols>
  <sheetData>
    <row r="2" spans="1:12" ht="15" customHeight="1" x14ac:dyDescent="0.25">
      <c r="B2" s="205" t="s">
        <v>24</v>
      </c>
      <c r="C2" s="23"/>
      <c r="D2" s="206" t="s">
        <v>25</v>
      </c>
      <c r="E2" s="206"/>
      <c r="F2" s="206"/>
      <c r="G2" s="206"/>
      <c r="H2" s="206"/>
      <c r="I2" s="206"/>
      <c r="J2" s="206"/>
      <c r="K2" s="206"/>
      <c r="L2" s="206"/>
    </row>
    <row r="3" spans="1:12" x14ac:dyDescent="0.2">
      <c r="E3" s="1"/>
    </row>
    <row r="4" spans="1:12" x14ac:dyDescent="0.2">
      <c r="B4" s="160" t="s">
        <v>11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x14ac:dyDescent="0.2">
      <c r="B5" s="3"/>
      <c r="C5" s="24"/>
      <c r="D5" s="24"/>
      <c r="E5" s="3"/>
      <c r="F5" s="8"/>
      <c r="G5" s="2"/>
      <c r="H5" s="2"/>
      <c r="I5" s="7"/>
      <c r="L5" s="88"/>
    </row>
    <row r="6" spans="1:12" ht="24.95" customHeight="1" x14ac:dyDescent="0.2">
      <c r="B6" s="190" t="s">
        <v>22</v>
      </c>
      <c r="C6" s="190"/>
      <c r="D6" s="197"/>
      <c r="E6" s="165" t="s">
        <v>8</v>
      </c>
      <c r="F6" s="166"/>
      <c r="G6" s="163" t="s">
        <v>3</v>
      </c>
      <c r="H6" s="164"/>
      <c r="I6" s="150" t="s">
        <v>21</v>
      </c>
      <c r="J6" s="151"/>
      <c r="K6" s="161" t="s">
        <v>6</v>
      </c>
      <c r="L6" s="162"/>
    </row>
    <row r="7" spans="1:12" s="6" customFormat="1" ht="13.7" customHeight="1" x14ac:dyDescent="0.2">
      <c r="A7" s="77"/>
      <c r="B7" s="192"/>
      <c r="C7" s="192"/>
      <c r="D7" s="198"/>
      <c r="E7" s="26">
        <v>2010</v>
      </c>
      <c r="F7" s="27">
        <v>2019</v>
      </c>
      <c r="G7" s="28">
        <v>2025</v>
      </c>
      <c r="H7" s="29">
        <v>2040</v>
      </c>
      <c r="I7" s="30">
        <v>2025</v>
      </c>
      <c r="J7" s="31">
        <v>2040</v>
      </c>
      <c r="K7" s="32" t="s">
        <v>12</v>
      </c>
      <c r="L7" s="81" t="s">
        <v>13</v>
      </c>
    </row>
    <row r="8" spans="1:12" ht="14.25" x14ac:dyDescent="0.2">
      <c r="A8" s="78"/>
      <c r="B8" s="156" t="s">
        <v>23</v>
      </c>
      <c r="C8" s="156"/>
      <c r="D8" s="157"/>
      <c r="E8" s="33">
        <v>30420</v>
      </c>
      <c r="F8" s="34">
        <v>33292</v>
      </c>
      <c r="G8" s="35">
        <v>32972</v>
      </c>
      <c r="H8" s="36">
        <v>33274</v>
      </c>
      <c r="I8" s="37">
        <f t="shared" ref="I8:I21" si="0">100*G8/G$8</f>
        <v>100</v>
      </c>
      <c r="J8" s="38">
        <f t="shared" ref="J8:J21" si="1">100*H8/H$8</f>
        <v>100</v>
      </c>
      <c r="K8" s="39">
        <v>0</v>
      </c>
      <c r="L8" s="82">
        <v>0</v>
      </c>
    </row>
    <row r="9" spans="1:12" x14ac:dyDescent="0.2">
      <c r="A9" s="78"/>
      <c r="B9" s="158" t="s">
        <v>0</v>
      </c>
      <c r="C9" s="158"/>
      <c r="D9" s="159"/>
      <c r="E9" s="40">
        <v>13828</v>
      </c>
      <c r="F9" s="41">
        <v>14535</v>
      </c>
      <c r="G9" s="42">
        <v>13657</v>
      </c>
      <c r="H9" s="43">
        <v>12438</v>
      </c>
      <c r="I9" s="44">
        <f t="shared" si="0"/>
        <v>41.419992721096691</v>
      </c>
      <c r="J9" s="45">
        <f t="shared" si="1"/>
        <v>37.380537356494557</v>
      </c>
      <c r="K9" s="46">
        <v>-0.8</v>
      </c>
      <c r="L9" s="83">
        <v>-0.7</v>
      </c>
    </row>
    <row r="10" spans="1:12" s="1" customFormat="1" x14ac:dyDescent="0.2">
      <c r="A10" s="79"/>
      <c r="B10" s="152" t="s">
        <v>1</v>
      </c>
      <c r="C10" s="152"/>
      <c r="D10" s="153"/>
      <c r="E10" s="47">
        <v>10554</v>
      </c>
      <c r="F10" s="48">
        <v>11497</v>
      </c>
      <c r="G10" s="49">
        <v>11478</v>
      </c>
      <c r="H10" s="50">
        <v>11582</v>
      </c>
      <c r="I10" s="51">
        <f t="shared" si="0"/>
        <v>34.811355089166568</v>
      </c>
      <c r="J10" s="52">
        <f t="shared" si="1"/>
        <v>34.80795816553465</v>
      </c>
      <c r="K10" s="53">
        <v>0.2</v>
      </c>
      <c r="L10" s="84">
        <v>0</v>
      </c>
    </row>
    <row r="11" spans="1:12" x14ac:dyDescent="0.2">
      <c r="A11" s="78"/>
      <c r="B11" s="154" t="s">
        <v>2</v>
      </c>
      <c r="C11" s="154"/>
      <c r="D11" s="155"/>
      <c r="E11" s="40">
        <v>6038</v>
      </c>
      <c r="F11" s="41">
        <v>7260</v>
      </c>
      <c r="G11" s="42">
        <v>7837</v>
      </c>
      <c r="H11" s="43">
        <v>9256</v>
      </c>
      <c r="I11" s="44">
        <f t="shared" si="0"/>
        <v>23.768652189736745</v>
      </c>
      <c r="J11" s="45">
        <f t="shared" si="1"/>
        <v>27.817515177015085</v>
      </c>
      <c r="K11" s="46">
        <v>1.2</v>
      </c>
      <c r="L11" s="83">
        <v>1.2</v>
      </c>
    </row>
    <row r="12" spans="1:12" x14ac:dyDescent="0.2">
      <c r="A12" s="78"/>
      <c r="B12" s="156" t="s">
        <v>5</v>
      </c>
      <c r="C12" s="156"/>
      <c r="D12" s="157"/>
      <c r="E12" s="54">
        <v>12393</v>
      </c>
      <c r="F12" s="55">
        <v>13699</v>
      </c>
      <c r="G12" s="56">
        <v>13011</v>
      </c>
      <c r="H12" s="57">
        <v>12477</v>
      </c>
      <c r="I12" s="37">
        <f t="shared" si="0"/>
        <v>39.460754579643336</v>
      </c>
      <c r="J12" s="38">
        <f t="shared" si="1"/>
        <v>37.497745987858387</v>
      </c>
      <c r="K12" s="58">
        <v>-0.6</v>
      </c>
      <c r="L12" s="85">
        <v>-0.4</v>
      </c>
    </row>
    <row r="13" spans="1:12" x14ac:dyDescent="0.2">
      <c r="A13" s="78"/>
      <c r="B13" s="158" t="s">
        <v>0</v>
      </c>
      <c r="C13" s="158"/>
      <c r="D13" s="159"/>
      <c r="E13" s="40">
        <v>8930</v>
      </c>
      <c r="F13" s="41">
        <v>9914</v>
      </c>
      <c r="G13" s="42">
        <v>9238</v>
      </c>
      <c r="H13" s="43">
        <v>8456</v>
      </c>
      <c r="I13" s="44">
        <f t="shared" si="0"/>
        <v>28.01771199805896</v>
      </c>
      <c r="J13" s="45">
        <f t="shared" si="1"/>
        <v>25.413235559295547</v>
      </c>
      <c r="K13" s="46">
        <v>-0.9</v>
      </c>
      <c r="L13" s="83">
        <v>-0.8</v>
      </c>
    </row>
    <row r="14" spans="1:12" s="1" customFormat="1" x14ac:dyDescent="0.2">
      <c r="A14" s="79"/>
      <c r="B14" s="152" t="s">
        <v>1</v>
      </c>
      <c r="C14" s="152"/>
      <c r="D14" s="153"/>
      <c r="E14" s="59">
        <v>844</v>
      </c>
      <c r="F14" s="60">
        <v>648</v>
      </c>
      <c r="G14" s="61">
        <v>537</v>
      </c>
      <c r="H14" s="62">
        <v>375</v>
      </c>
      <c r="I14" s="51">
        <f t="shared" si="0"/>
        <v>1.6286546160378503</v>
      </c>
      <c r="J14" s="52">
        <f t="shared" si="1"/>
        <v>1.1270060708060348</v>
      </c>
      <c r="K14" s="53">
        <v>-3.3</v>
      </c>
      <c r="L14" s="84">
        <v>-2.6</v>
      </c>
    </row>
    <row r="15" spans="1:12" x14ac:dyDescent="0.2">
      <c r="A15" s="78"/>
      <c r="B15" s="154" t="s">
        <v>2</v>
      </c>
      <c r="C15" s="154"/>
      <c r="D15" s="155"/>
      <c r="E15" s="40">
        <v>2620</v>
      </c>
      <c r="F15" s="41">
        <v>3136</v>
      </c>
      <c r="G15" s="42">
        <v>3237</v>
      </c>
      <c r="H15" s="43">
        <v>3646</v>
      </c>
      <c r="I15" s="44">
        <f t="shared" si="0"/>
        <v>9.8174208419264826</v>
      </c>
      <c r="J15" s="45">
        <f t="shared" si="1"/>
        <v>10.957504357756807</v>
      </c>
      <c r="K15" s="46">
        <v>0.5</v>
      </c>
      <c r="L15" s="83">
        <v>0.7</v>
      </c>
    </row>
    <row r="16" spans="1:12" x14ac:dyDescent="0.2">
      <c r="A16" s="78"/>
      <c r="B16" s="156" t="s">
        <v>7</v>
      </c>
      <c r="C16" s="156"/>
      <c r="D16" s="157"/>
      <c r="E16" s="54">
        <v>16385</v>
      </c>
      <c r="F16" s="55">
        <v>18011</v>
      </c>
      <c r="G16" s="56">
        <v>18213</v>
      </c>
      <c r="H16" s="57">
        <v>18904</v>
      </c>
      <c r="I16" s="37">
        <f t="shared" si="0"/>
        <v>55.237777508188763</v>
      </c>
      <c r="J16" s="38">
        <f t="shared" si="1"/>
        <v>56.813127366712749</v>
      </c>
      <c r="K16" s="58">
        <v>0.3</v>
      </c>
      <c r="L16" s="85">
        <v>0.2</v>
      </c>
    </row>
    <row r="17" spans="1:15" s="4" customFormat="1" x14ac:dyDescent="0.2">
      <c r="A17" s="80"/>
      <c r="B17" s="158" t="s">
        <v>0</v>
      </c>
      <c r="C17" s="158"/>
      <c r="D17" s="159"/>
      <c r="E17" s="40">
        <v>4474</v>
      </c>
      <c r="F17" s="41">
        <v>4302</v>
      </c>
      <c r="G17" s="42">
        <v>4117</v>
      </c>
      <c r="H17" s="43">
        <v>3702</v>
      </c>
      <c r="I17" s="44">
        <f t="shared" si="0"/>
        <v>12.486352056290185</v>
      </c>
      <c r="J17" s="45">
        <f t="shared" si="1"/>
        <v>11.125803930997176</v>
      </c>
      <c r="K17" s="46">
        <v>-0.7</v>
      </c>
      <c r="L17" s="83">
        <v>-0.7</v>
      </c>
    </row>
    <row r="18" spans="1:15" s="4" customFormat="1" x14ac:dyDescent="0.2">
      <c r="A18" s="80"/>
      <c r="B18" s="152" t="s">
        <v>1</v>
      </c>
      <c r="C18" s="152"/>
      <c r="D18" s="153"/>
      <c r="E18" s="47">
        <v>9081</v>
      </c>
      <c r="F18" s="48">
        <v>10273</v>
      </c>
      <c r="G18" s="49">
        <v>10367</v>
      </c>
      <c r="H18" s="50">
        <v>10645</v>
      </c>
      <c r="I18" s="51">
        <f t="shared" si="0"/>
        <v>31.441829431032392</v>
      </c>
      <c r="J18" s="52">
        <f t="shared" si="1"/>
        <v>31.991945663280639</v>
      </c>
      <c r="K18" s="53">
        <v>0.3</v>
      </c>
      <c r="L18" s="84">
        <v>0.2</v>
      </c>
    </row>
    <row r="19" spans="1:15" x14ac:dyDescent="0.2">
      <c r="A19" s="78"/>
      <c r="B19" s="167" t="s">
        <v>9</v>
      </c>
      <c r="C19" s="167"/>
      <c r="D19" s="168"/>
      <c r="E19" s="63">
        <v>6802</v>
      </c>
      <c r="F19" s="64">
        <v>8033</v>
      </c>
      <c r="G19" s="65">
        <v>8218</v>
      </c>
      <c r="H19" s="66">
        <v>8603</v>
      </c>
      <c r="I19" s="67">
        <f t="shared" si="0"/>
        <v>24.92417809050103</v>
      </c>
      <c r="J19" s="68">
        <f t="shared" si="1"/>
        <v>25.855021939051511</v>
      </c>
      <c r="K19" s="69">
        <v>0.6</v>
      </c>
      <c r="L19" s="86">
        <v>0.3</v>
      </c>
    </row>
    <row r="20" spans="1:15" x14ac:dyDescent="0.2">
      <c r="A20" s="78"/>
      <c r="B20" s="169" t="s">
        <v>2</v>
      </c>
      <c r="C20" s="169"/>
      <c r="D20" s="170"/>
      <c r="E20" s="47">
        <v>2830</v>
      </c>
      <c r="F20" s="48">
        <v>3435</v>
      </c>
      <c r="G20" s="49">
        <v>3729</v>
      </c>
      <c r="H20" s="50">
        <v>4558</v>
      </c>
      <c r="I20" s="51">
        <f t="shared" si="0"/>
        <v>11.30959602086619</v>
      </c>
      <c r="J20" s="52">
        <f t="shared" si="1"/>
        <v>13.698383121957084</v>
      </c>
      <c r="K20" s="53">
        <v>1.4</v>
      </c>
      <c r="L20" s="84">
        <v>1.4</v>
      </c>
    </row>
    <row r="21" spans="1:15" x14ac:dyDescent="0.2">
      <c r="A21" s="78"/>
      <c r="B21" s="171" t="s">
        <v>14</v>
      </c>
      <c r="C21" s="171"/>
      <c r="D21" s="172"/>
      <c r="E21" s="70">
        <v>1891</v>
      </c>
      <c r="F21" s="71">
        <v>2492</v>
      </c>
      <c r="G21" s="72">
        <v>2611</v>
      </c>
      <c r="H21" s="73">
        <v>3055</v>
      </c>
      <c r="I21" s="74">
        <f t="shared" si="0"/>
        <v>7.9188402280723036</v>
      </c>
      <c r="J21" s="75">
        <f t="shared" si="1"/>
        <v>9.1813427901664966</v>
      </c>
      <c r="K21" s="76">
        <v>1</v>
      </c>
      <c r="L21" s="87">
        <v>1</v>
      </c>
    </row>
    <row r="22" spans="1:15" x14ac:dyDescent="0.2">
      <c r="A22" s="78"/>
      <c r="B22" s="11"/>
      <c r="C22" s="25"/>
      <c r="D22" s="25"/>
      <c r="E22" s="11"/>
      <c r="F22" s="11"/>
      <c r="G22" s="13"/>
      <c r="H22" s="13"/>
      <c r="K22" s="12"/>
    </row>
    <row r="23" spans="1:15" x14ac:dyDescent="0.2">
      <c r="A23" s="78"/>
      <c r="B23" s="211" t="s">
        <v>15</v>
      </c>
      <c r="C23" s="211"/>
      <c r="D23" s="211"/>
      <c r="E23" s="211"/>
      <c r="F23" s="211"/>
      <c r="G23" s="211"/>
      <c r="H23" s="211"/>
      <c r="I23" s="211"/>
      <c r="J23" s="211"/>
      <c r="K23" s="211"/>
      <c r="L23" s="211"/>
    </row>
    <row r="24" spans="1:15" x14ac:dyDescent="0.2">
      <c r="A24" s="78"/>
      <c r="B24" s="14"/>
      <c r="C24" s="14"/>
      <c r="D24" s="14"/>
      <c r="E24" s="15"/>
      <c r="F24" s="15"/>
      <c r="G24" s="9"/>
      <c r="H24" s="9"/>
      <c r="K24" s="10"/>
    </row>
    <row r="25" spans="1:15" ht="15" customHeight="1" x14ac:dyDescent="0.2">
      <c r="A25" s="78"/>
      <c r="B25" s="190" t="s">
        <v>22</v>
      </c>
      <c r="C25" s="190"/>
      <c r="D25" s="197"/>
      <c r="E25" s="199" t="s">
        <v>3</v>
      </c>
      <c r="F25" s="200"/>
      <c r="G25" s="146" t="s">
        <v>4</v>
      </c>
      <c r="H25" s="147"/>
      <c r="I25" s="184" t="s">
        <v>21</v>
      </c>
      <c r="J25" s="185"/>
      <c r="K25" s="209" t="s">
        <v>6</v>
      </c>
      <c r="L25" s="188"/>
      <c r="M25" s="78"/>
    </row>
    <row r="26" spans="1:15" ht="13.35" customHeight="1" x14ac:dyDescent="0.2">
      <c r="A26" s="78"/>
      <c r="B26" s="191"/>
      <c r="C26" s="191"/>
      <c r="D26" s="208"/>
      <c r="E26" s="201"/>
      <c r="F26" s="202"/>
      <c r="G26" s="148" t="s">
        <v>16</v>
      </c>
      <c r="H26" s="149"/>
      <c r="I26" s="186"/>
      <c r="J26" s="187"/>
      <c r="K26" s="210"/>
      <c r="L26" s="189"/>
      <c r="M26" s="78"/>
    </row>
    <row r="27" spans="1:15" s="6" customFormat="1" ht="13.7" customHeight="1" x14ac:dyDescent="0.2">
      <c r="A27" s="77"/>
      <c r="B27" s="192"/>
      <c r="C27" s="192"/>
      <c r="D27" s="198"/>
      <c r="E27" s="207">
        <v>2025</v>
      </c>
      <c r="F27" s="89">
        <v>2040</v>
      </c>
      <c r="G27" s="90">
        <v>2025</v>
      </c>
      <c r="H27" s="91">
        <v>2040</v>
      </c>
      <c r="I27" s="92">
        <v>2025</v>
      </c>
      <c r="J27" s="93">
        <v>2040</v>
      </c>
      <c r="K27" s="94" t="s">
        <v>12</v>
      </c>
      <c r="L27" s="95" t="s">
        <v>13</v>
      </c>
      <c r="M27" s="77"/>
    </row>
    <row r="28" spans="1:15" ht="14.25" x14ac:dyDescent="0.25">
      <c r="A28" s="78"/>
      <c r="B28" s="173" t="s">
        <v>23</v>
      </c>
      <c r="C28" s="173"/>
      <c r="D28" s="174"/>
      <c r="E28" s="96">
        <v>29001</v>
      </c>
      <c r="F28" s="97">
        <v>14704</v>
      </c>
      <c r="G28" s="98">
        <f t="shared" ref="G28:G40" si="2">100*((E28/G8)-1)</f>
        <v>-12.043552104816213</v>
      </c>
      <c r="H28" s="99">
        <f t="shared" ref="H28:H40" si="3">100*((F28/H8)-1)</f>
        <v>-55.809340626314842</v>
      </c>
      <c r="I28" s="37">
        <f t="shared" ref="I28:I41" si="4">100*E28/E$28</f>
        <v>100</v>
      </c>
      <c r="J28" s="38">
        <f t="shared" ref="J28:J41" si="5">100*F28/F$28</f>
        <v>100</v>
      </c>
      <c r="K28" s="100">
        <v>-2.8</v>
      </c>
      <c r="L28" s="101">
        <v>-3.8</v>
      </c>
      <c r="M28" s="78"/>
      <c r="N28" s="16"/>
      <c r="O28" s="16"/>
    </row>
    <row r="29" spans="1:15" x14ac:dyDescent="0.2">
      <c r="A29" s="78"/>
      <c r="B29" s="175" t="s">
        <v>0</v>
      </c>
      <c r="C29" s="175"/>
      <c r="D29" s="176"/>
      <c r="E29" s="102">
        <v>11037</v>
      </c>
      <c r="F29" s="103">
        <v>3336</v>
      </c>
      <c r="G29" s="104">
        <f t="shared" si="2"/>
        <v>-19.184301091015598</v>
      </c>
      <c r="H29" s="105">
        <f t="shared" si="3"/>
        <v>-73.178967679691283</v>
      </c>
      <c r="I29" s="44">
        <f t="shared" si="4"/>
        <v>38.057308368676942</v>
      </c>
      <c r="J29" s="45">
        <f t="shared" si="5"/>
        <v>22.687704026115341</v>
      </c>
      <c r="K29" s="106">
        <v>-5.3</v>
      </c>
      <c r="L29" s="107">
        <v>-6.8</v>
      </c>
      <c r="M29" s="78"/>
      <c r="N29" s="17"/>
      <c r="O29" s="17"/>
    </row>
    <row r="30" spans="1:15" s="1" customFormat="1" x14ac:dyDescent="0.2">
      <c r="A30" s="79"/>
      <c r="B30" s="177" t="s">
        <v>1</v>
      </c>
      <c r="C30" s="177"/>
      <c r="D30" s="178"/>
      <c r="E30" s="108">
        <v>10493</v>
      </c>
      <c r="F30" s="109">
        <v>6358</v>
      </c>
      <c r="G30" s="110">
        <f t="shared" si="2"/>
        <v>-8.5816344310855506</v>
      </c>
      <c r="H30" s="111">
        <f t="shared" si="3"/>
        <v>-45.104472457261267</v>
      </c>
      <c r="I30" s="51">
        <f t="shared" si="4"/>
        <v>36.181510982379919</v>
      </c>
      <c r="J30" s="52">
        <f t="shared" si="5"/>
        <v>43.239934711643087</v>
      </c>
      <c r="K30" s="112">
        <v>-1.8</v>
      </c>
      <c r="L30" s="113">
        <v>-2.8</v>
      </c>
      <c r="M30" s="79"/>
      <c r="N30" s="17"/>
      <c r="O30" s="17"/>
    </row>
    <row r="31" spans="1:15" x14ac:dyDescent="0.2">
      <c r="A31" s="78"/>
      <c r="B31" s="179" t="s">
        <v>2</v>
      </c>
      <c r="C31" s="179"/>
      <c r="D31" s="180"/>
      <c r="E31" s="114">
        <v>7473</v>
      </c>
      <c r="F31" s="115">
        <v>5211</v>
      </c>
      <c r="G31" s="104">
        <f t="shared" si="2"/>
        <v>-4.644634426438687</v>
      </c>
      <c r="H31" s="105">
        <f t="shared" si="3"/>
        <v>-43.701382886776145</v>
      </c>
      <c r="I31" s="44">
        <f t="shared" si="4"/>
        <v>25.768076962863351</v>
      </c>
      <c r="J31" s="45">
        <f t="shared" si="5"/>
        <v>35.439336235038084</v>
      </c>
      <c r="K31" s="106">
        <v>-0.5</v>
      </c>
      <c r="L31" s="107">
        <v>-1.6</v>
      </c>
      <c r="M31" s="78"/>
      <c r="N31" s="17"/>
      <c r="O31" s="17"/>
    </row>
    <row r="32" spans="1:15" x14ac:dyDescent="0.2">
      <c r="A32" s="78"/>
      <c r="B32" s="173" t="s">
        <v>5</v>
      </c>
      <c r="C32" s="173"/>
      <c r="D32" s="174"/>
      <c r="E32" s="116">
        <v>10656</v>
      </c>
      <c r="F32" s="117">
        <v>3185</v>
      </c>
      <c r="G32" s="98">
        <f t="shared" si="2"/>
        <v>-18.100069172238875</v>
      </c>
      <c r="H32" s="99">
        <f t="shared" si="3"/>
        <v>-74.473030375891639</v>
      </c>
      <c r="I32" s="37">
        <f t="shared" si="4"/>
        <v>36.743560566877001</v>
      </c>
      <c r="J32" s="38">
        <f t="shared" si="5"/>
        <v>21.660772578890096</v>
      </c>
      <c r="K32" s="118">
        <v>-5</v>
      </c>
      <c r="L32" s="119">
        <v>-6.7</v>
      </c>
      <c r="M32" s="78"/>
      <c r="N32" s="18"/>
      <c r="O32" s="18"/>
    </row>
    <row r="33" spans="1:15" x14ac:dyDescent="0.2">
      <c r="A33" s="78"/>
      <c r="B33" s="175" t="s">
        <v>0</v>
      </c>
      <c r="C33" s="175"/>
      <c r="D33" s="176"/>
      <c r="E33" s="102">
        <v>7010</v>
      </c>
      <c r="F33" s="120">
        <v>1254</v>
      </c>
      <c r="G33" s="104">
        <f t="shared" si="2"/>
        <v>-24.117774410045467</v>
      </c>
      <c r="H33" s="105">
        <f t="shared" si="3"/>
        <v>-85.170293282876059</v>
      </c>
      <c r="I33" s="44">
        <f t="shared" si="4"/>
        <v>24.171580290334816</v>
      </c>
      <c r="J33" s="45">
        <f t="shared" si="5"/>
        <v>8.5282916213275293</v>
      </c>
      <c r="K33" s="106">
        <v>-6.7</v>
      </c>
      <c r="L33" s="107">
        <v>-9.4</v>
      </c>
      <c r="M33" s="78"/>
      <c r="N33" s="16"/>
      <c r="O33" s="16"/>
    </row>
    <row r="34" spans="1:15" s="1" customFormat="1" x14ac:dyDescent="0.2">
      <c r="A34" s="79"/>
      <c r="B34" s="177" t="s">
        <v>1</v>
      </c>
      <c r="C34" s="177"/>
      <c r="D34" s="178"/>
      <c r="E34" s="121">
        <v>429</v>
      </c>
      <c r="F34" s="122">
        <v>187</v>
      </c>
      <c r="G34" s="110">
        <f t="shared" si="2"/>
        <v>-20.11173184357542</v>
      </c>
      <c r="H34" s="111">
        <f t="shared" si="3"/>
        <v>-50.13333333333334</v>
      </c>
      <c r="I34" s="51">
        <f t="shared" si="4"/>
        <v>1.4792593358849695</v>
      </c>
      <c r="J34" s="52">
        <f t="shared" si="5"/>
        <v>1.2717627856365614</v>
      </c>
      <c r="K34" s="112">
        <v>-7</v>
      </c>
      <c r="L34" s="113">
        <v>-5.7</v>
      </c>
      <c r="M34" s="79"/>
      <c r="N34" s="17"/>
      <c r="O34" s="17"/>
    </row>
    <row r="35" spans="1:15" x14ac:dyDescent="0.2">
      <c r="A35" s="78"/>
      <c r="B35" s="179" t="s">
        <v>2</v>
      </c>
      <c r="C35" s="179"/>
      <c r="D35" s="180"/>
      <c r="E35" s="114">
        <v>3218</v>
      </c>
      <c r="F35" s="115">
        <v>1861</v>
      </c>
      <c r="G35" s="104">
        <f t="shared" si="2"/>
        <v>-0.58696323756565194</v>
      </c>
      <c r="H35" s="105">
        <f t="shared" si="3"/>
        <v>-48.957761930883159</v>
      </c>
      <c r="I35" s="44">
        <f t="shared" si="4"/>
        <v>11.096169097617324</v>
      </c>
      <c r="J35" s="45">
        <f t="shared" si="5"/>
        <v>12.656420021762786</v>
      </c>
      <c r="K35" s="106">
        <v>-0.8</v>
      </c>
      <c r="L35" s="107">
        <v>-2.5</v>
      </c>
      <c r="M35" s="78"/>
      <c r="N35" s="19"/>
      <c r="O35" s="19"/>
    </row>
    <row r="36" spans="1:15" x14ac:dyDescent="0.2">
      <c r="A36" s="78"/>
      <c r="B36" s="203" t="s">
        <v>7</v>
      </c>
      <c r="C36" s="203"/>
      <c r="D36" s="204"/>
      <c r="E36" s="116">
        <v>16722</v>
      </c>
      <c r="F36" s="117">
        <v>10446</v>
      </c>
      <c r="G36" s="98">
        <f t="shared" si="2"/>
        <v>-8.1864602207214592</v>
      </c>
      <c r="H36" s="99">
        <f t="shared" si="3"/>
        <v>-44.741853575962764</v>
      </c>
      <c r="I36" s="37">
        <f t="shared" si="4"/>
        <v>57.660080686872867</v>
      </c>
      <c r="J36" s="38">
        <f t="shared" si="5"/>
        <v>71.041893362350379</v>
      </c>
      <c r="K36" s="118">
        <v>-1.6</v>
      </c>
      <c r="L36" s="119">
        <v>-2.6</v>
      </c>
      <c r="M36" s="78"/>
      <c r="N36" s="17"/>
      <c r="O36" s="17"/>
    </row>
    <row r="37" spans="1:15" s="4" customFormat="1" x14ac:dyDescent="0.2">
      <c r="A37" s="80"/>
      <c r="B37" s="175" t="s">
        <v>0</v>
      </c>
      <c r="C37" s="175"/>
      <c r="D37" s="176"/>
      <c r="E37" s="102">
        <v>3747</v>
      </c>
      <c r="F37" s="103">
        <v>1911</v>
      </c>
      <c r="G37" s="104">
        <f t="shared" si="2"/>
        <v>-8.9871265484576135</v>
      </c>
      <c r="H37" s="105">
        <f t="shared" si="3"/>
        <v>-48.379254457050244</v>
      </c>
      <c r="I37" s="44">
        <f t="shared" si="4"/>
        <v>12.920244129512776</v>
      </c>
      <c r="J37" s="45">
        <f t="shared" si="5"/>
        <v>12.996463547334059</v>
      </c>
      <c r="K37" s="106">
        <v>-3</v>
      </c>
      <c r="L37" s="107">
        <v>-3.8</v>
      </c>
      <c r="M37" s="80"/>
      <c r="N37" s="20"/>
      <c r="O37" s="20"/>
    </row>
    <row r="38" spans="1:15" s="4" customFormat="1" x14ac:dyDescent="0.2">
      <c r="A38" s="80"/>
      <c r="B38" s="177" t="s">
        <v>1</v>
      </c>
      <c r="C38" s="177"/>
      <c r="D38" s="178"/>
      <c r="E38" s="108">
        <v>9549</v>
      </c>
      <c r="F38" s="123">
        <v>5878</v>
      </c>
      <c r="G38" s="110">
        <f t="shared" si="2"/>
        <v>-7.8904215298543416</v>
      </c>
      <c r="H38" s="111">
        <f t="shared" si="3"/>
        <v>-44.78158759981212</v>
      </c>
      <c r="I38" s="51">
        <f t="shared" si="4"/>
        <v>32.926450812040962</v>
      </c>
      <c r="J38" s="52">
        <f t="shared" si="5"/>
        <v>39.97551686615887</v>
      </c>
      <c r="K38" s="112">
        <v>-1.5</v>
      </c>
      <c r="L38" s="113">
        <v>-2.6</v>
      </c>
      <c r="M38" s="80"/>
      <c r="N38" s="21"/>
      <c r="O38" s="21"/>
    </row>
    <row r="39" spans="1:15" x14ac:dyDescent="0.2">
      <c r="A39" s="78"/>
      <c r="B39" s="193" t="s">
        <v>9</v>
      </c>
      <c r="C39" s="193"/>
      <c r="D39" s="194"/>
      <c r="E39" s="124">
        <v>7578</v>
      </c>
      <c r="F39" s="125">
        <v>4697</v>
      </c>
      <c r="G39" s="126">
        <f t="shared" si="2"/>
        <v>-7.787782915551233</v>
      </c>
      <c r="H39" s="127">
        <f t="shared" si="3"/>
        <v>-45.40276647681042</v>
      </c>
      <c r="I39" s="67">
        <f t="shared" si="4"/>
        <v>26.130133443674357</v>
      </c>
      <c r="J39" s="68">
        <f t="shared" si="5"/>
        <v>31.943688792165396</v>
      </c>
      <c r="K39" s="128">
        <v>-1.3</v>
      </c>
      <c r="L39" s="129">
        <v>-2.5</v>
      </c>
      <c r="M39" s="78"/>
      <c r="N39" s="16"/>
      <c r="O39" s="16"/>
    </row>
    <row r="40" spans="1:15" x14ac:dyDescent="0.2">
      <c r="A40" s="78"/>
      <c r="B40" s="195" t="s">
        <v>2</v>
      </c>
      <c r="C40" s="195"/>
      <c r="D40" s="196"/>
      <c r="E40" s="108">
        <v>3425</v>
      </c>
      <c r="F40" s="123">
        <v>2657</v>
      </c>
      <c r="G40" s="130">
        <f t="shared" si="2"/>
        <v>-8.1523196567444334</v>
      </c>
      <c r="H40" s="131">
        <f t="shared" si="3"/>
        <v>-41.706888986397537</v>
      </c>
      <c r="I40" s="51">
        <f t="shared" si="4"/>
        <v>11.809937588359022</v>
      </c>
      <c r="J40" s="52">
        <f t="shared" si="5"/>
        <v>18.069912948857453</v>
      </c>
      <c r="K40" s="112">
        <v>-0.5</v>
      </c>
      <c r="L40" s="113">
        <v>-1.2</v>
      </c>
      <c r="M40" s="78"/>
    </row>
    <row r="41" spans="1:15" x14ac:dyDescent="0.2">
      <c r="A41" s="78"/>
      <c r="B41" s="132" t="s">
        <v>14</v>
      </c>
      <c r="C41" s="133"/>
      <c r="D41" s="133"/>
      <c r="E41" s="134">
        <v>2469</v>
      </c>
      <c r="F41" s="135">
        <v>2241</v>
      </c>
      <c r="G41" s="136">
        <f>100*((E41/G20)-1)</f>
        <v>-33.789219629927594</v>
      </c>
      <c r="H41" s="137">
        <f>100*((F41/H20)-1)</f>
        <v>-50.833698990785422</v>
      </c>
      <c r="I41" s="74">
        <f t="shared" si="4"/>
        <v>8.5134995344988109</v>
      </c>
      <c r="J41" s="75">
        <f t="shared" si="5"/>
        <v>15.240750816104461</v>
      </c>
      <c r="K41" s="138">
        <v>-0.2</v>
      </c>
      <c r="L41" s="139">
        <v>-0.5</v>
      </c>
      <c r="M41" s="78"/>
    </row>
    <row r="42" spans="1:15" x14ac:dyDescent="0.2">
      <c r="A42" s="78"/>
      <c r="B42" s="140"/>
      <c r="C42" s="141"/>
      <c r="D42" s="141"/>
      <c r="E42" s="142"/>
      <c r="F42" s="142"/>
      <c r="G42" s="143"/>
      <c r="H42" s="143"/>
      <c r="I42" s="144"/>
      <c r="J42" s="144"/>
      <c r="K42" s="145"/>
      <c r="L42" s="145"/>
      <c r="M42" s="78"/>
    </row>
    <row r="43" spans="1:15" x14ac:dyDescent="0.2">
      <c r="A43" s="78"/>
      <c r="B43" s="182" t="s">
        <v>10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78"/>
    </row>
    <row r="44" spans="1:15" x14ac:dyDescent="0.2">
      <c r="A44" s="78"/>
      <c r="B44" s="181" t="s">
        <v>18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</row>
    <row r="45" spans="1:15" ht="34.35" customHeight="1" x14ac:dyDescent="0.2">
      <c r="B45" s="181" t="s">
        <v>19</v>
      </c>
      <c r="C45" s="181"/>
      <c r="D45" s="181"/>
      <c r="E45" s="181"/>
      <c r="F45" s="181"/>
      <c r="G45" s="181"/>
      <c r="H45" s="181"/>
      <c r="I45" s="181"/>
      <c r="J45" s="181"/>
      <c r="K45" s="181"/>
      <c r="L45" s="181"/>
    </row>
    <row r="46" spans="1:15" x14ac:dyDescent="0.2">
      <c r="B46" s="182" t="s">
        <v>20</v>
      </c>
      <c r="C46" s="182"/>
      <c r="D46" s="182"/>
      <c r="E46" s="182"/>
      <c r="F46" s="182"/>
      <c r="G46" s="182"/>
      <c r="H46" s="182"/>
      <c r="I46" s="182"/>
      <c r="J46" s="182"/>
      <c r="K46" s="182"/>
      <c r="L46" s="182"/>
    </row>
    <row r="47" spans="1:15" ht="12.6" customHeight="1" x14ac:dyDescent="0.2">
      <c r="B47" s="183" t="s">
        <v>17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3"/>
    </row>
  </sheetData>
  <mergeCells count="46">
    <mergeCell ref="B45:L45"/>
    <mergeCell ref="B46:L46"/>
    <mergeCell ref="B47:L47"/>
    <mergeCell ref="D2:L2"/>
    <mergeCell ref="I25:J26"/>
    <mergeCell ref="K25:L26"/>
    <mergeCell ref="B25:D27"/>
    <mergeCell ref="B43:L43"/>
    <mergeCell ref="B44:L44"/>
    <mergeCell ref="B39:D39"/>
    <mergeCell ref="B40:D40"/>
    <mergeCell ref="B6:D7"/>
    <mergeCell ref="E25:F26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8:D28"/>
    <mergeCell ref="B14:D14"/>
    <mergeCell ref="B15:D15"/>
    <mergeCell ref="B16:D16"/>
    <mergeCell ref="B17:D17"/>
    <mergeCell ref="B18:D18"/>
    <mergeCell ref="B23:L23"/>
    <mergeCell ref="B4:L4"/>
    <mergeCell ref="B8:D8"/>
    <mergeCell ref="B9:D9"/>
    <mergeCell ref="K6:L6"/>
    <mergeCell ref="G6:H6"/>
    <mergeCell ref="E6:F6"/>
    <mergeCell ref="G25:H25"/>
    <mergeCell ref="G26:H26"/>
    <mergeCell ref="I6:J6"/>
    <mergeCell ref="B10:D10"/>
    <mergeCell ref="B11:D11"/>
    <mergeCell ref="B12:D12"/>
    <mergeCell ref="B13:D13"/>
    <mergeCell ref="B19:D19"/>
    <mergeCell ref="B20:D20"/>
    <mergeCell ref="B21:D21"/>
  </mergeCells>
  <phoneticPr fontId="23" type="noConversion"/>
  <pageMargins left="0.75" right="0.75" top="1" bottom="1" header="0" footer="0"/>
  <pageSetup paperSize="9" scale="50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2021-01-07T13:01:58Z</cp:lastPrinted>
  <dcterms:created xsi:type="dcterms:W3CDTF">2011-02-23T17:56:23Z</dcterms:created>
  <dcterms:modified xsi:type="dcterms:W3CDTF">2021-07-04T17:19:34Z</dcterms:modified>
</cp:coreProperties>
</file>