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6BDF0CB2-4E4F-4AC1-BAF5-7A65042D2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5" i="1"/>
  <c r="G12" i="1"/>
  <c r="G9" i="1"/>
  <c r="G8" i="1"/>
  <c r="G7" i="1"/>
  <c r="G10" i="1" l="1"/>
</calcChain>
</file>

<file path=xl/sharedStrings.xml><?xml version="1.0" encoding="utf-8"?>
<sst xmlns="http://schemas.openxmlformats.org/spreadsheetml/2006/main" count="18" uniqueCount="14">
  <si>
    <t>Cuadro 3.4</t>
  </si>
  <si>
    <t xml:space="preserve"> TOTAL  </t>
  </si>
  <si>
    <t>NÚMERO DE ELEMENTOS</t>
  </si>
  <si>
    <t>TONELADAS DE URANIO</t>
  </si>
  <si>
    <t xml:space="preserve">TOTAL  </t>
  </si>
  <si>
    <t>(*) Producidos por ENUSA Industrias Avanzadas S.A.,S.M.E.</t>
  </si>
  <si>
    <t>Fuente: ENUSA Industrias Avanzadas y elaboración propia</t>
  </si>
  <si>
    <t xml:space="preserve">     Elementos PWR</t>
  </si>
  <si>
    <t xml:space="preserve">     Elementos BWR</t>
  </si>
  <si>
    <t xml:space="preserve">     CCNN nacionales</t>
  </si>
  <si>
    <t xml:space="preserve">     Exportación</t>
  </si>
  <si>
    <t xml:space="preserve">     En elementos PWR</t>
  </si>
  <si>
    <t xml:space="preserve">     En elementos BWR</t>
  </si>
  <si>
    <t>PRODUCCIÓN DE COMBUSTIBLE NUCLEAR EN ESPAÑA (*).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</si>
</sst>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9"/>
      <color indexed="20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2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0" borderId="2" xfId="0" applyFont="1" applyBorder="1" applyAlignment="1">
      <alignment wrapText="1"/>
    </xf>
    <xf numFmtId="0" fontId="8" fillId="0" borderId="0" xfId="0" applyFont="1"/>
    <xf numFmtId="164" fontId="3" fillId="0" borderId="0" xfId="0" applyNumberFormat="1" applyFont="1"/>
    <xf numFmtId="0" fontId="9" fillId="0" borderId="0" xfId="0" applyFont="1" applyAlignment="1">
      <alignment vertical="center"/>
    </xf>
    <xf numFmtId="0" fontId="10" fillId="3" borderId="0" xfId="0" applyFont="1" applyFill="1"/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3" fillId="0" borderId="0" xfId="0" applyNumberFormat="1" applyFont="1"/>
    <xf numFmtId="164" fontId="3" fillId="5" borderId="0" xfId="0" applyNumberFormat="1" applyFont="1" applyFill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4"/>
  <sheetViews>
    <sheetView tabSelected="1" zoomScaleNormal="100" workbookViewId="0">
      <selection activeCell="D1" sqref="D1"/>
    </sheetView>
  </sheetViews>
  <sheetFormatPr baseColWidth="10" defaultColWidth="11.42578125" defaultRowHeight="12" x14ac:dyDescent="0.2"/>
  <cols>
    <col min="1" max="1" width="1.7109375" style="1" customWidth="1"/>
    <col min="2" max="2" width="12.85546875" style="1" customWidth="1"/>
    <col min="3" max="3" width="0.85546875" style="1" customWidth="1"/>
    <col min="4" max="4" width="12.140625" style="1" customWidth="1"/>
    <col min="5" max="7" width="11.42578125" style="1"/>
    <col min="8" max="10" width="11.42578125" style="10"/>
    <col min="11" max="11" width="1.7109375" style="1" customWidth="1"/>
    <col min="12" max="12" width="4.140625" style="1" customWidth="1"/>
    <col min="13" max="13" width="7.85546875" style="1" customWidth="1"/>
    <col min="14" max="16384" width="11.42578125" style="1"/>
  </cols>
  <sheetData>
    <row r="2" spans="2:14" s="2" customFormat="1" ht="13.5" customHeight="1" x14ac:dyDescent="0.2">
      <c r="B2" s="27" t="s">
        <v>0</v>
      </c>
      <c r="C2" s="3"/>
      <c r="D2" s="48" t="s">
        <v>13</v>
      </c>
      <c r="E2" s="48"/>
      <c r="F2" s="48"/>
      <c r="G2" s="48"/>
      <c r="H2" s="48"/>
      <c r="I2" s="48"/>
      <c r="J2" s="48"/>
    </row>
    <row r="3" spans="2:14" ht="12.75" customHeight="1" x14ac:dyDescent="0.2"/>
    <row r="4" spans="2:14" s="2" customFormat="1" ht="21" customHeight="1" x14ac:dyDescent="0.2">
      <c r="B4" s="39" t="s">
        <v>2</v>
      </c>
      <c r="C4" s="40"/>
      <c r="D4" s="40"/>
      <c r="E4" s="29">
        <v>2010</v>
      </c>
      <c r="F4" s="29">
        <v>2015</v>
      </c>
      <c r="G4" s="29">
        <v>2019</v>
      </c>
      <c r="H4" s="29">
        <v>2020</v>
      </c>
      <c r="I4" s="29">
        <v>2021</v>
      </c>
      <c r="J4" s="29">
        <v>2022</v>
      </c>
    </row>
    <row r="5" spans="2:14" x14ac:dyDescent="0.2">
      <c r="B5" s="41" t="s">
        <v>7</v>
      </c>
      <c r="C5" s="42"/>
      <c r="D5" s="42"/>
      <c r="E5" s="5">
        <v>496</v>
      </c>
      <c r="F5" s="11">
        <v>616</v>
      </c>
      <c r="G5" s="21">
        <v>505</v>
      </c>
      <c r="H5" s="21">
        <v>417</v>
      </c>
      <c r="I5" s="21">
        <v>527</v>
      </c>
      <c r="J5" s="21">
        <v>368</v>
      </c>
    </row>
    <row r="6" spans="2:14" ht="12.75" customHeight="1" x14ac:dyDescent="0.2">
      <c r="B6" s="43" t="s">
        <v>8</v>
      </c>
      <c r="C6" s="44"/>
      <c r="D6" s="44"/>
      <c r="E6" s="6">
        <v>438</v>
      </c>
      <c r="F6" s="10">
        <v>238</v>
      </c>
      <c r="G6" s="10">
        <v>110</v>
      </c>
      <c r="H6" s="10">
        <v>490</v>
      </c>
      <c r="I6" s="10">
        <v>392</v>
      </c>
      <c r="J6" s="10">
        <v>458</v>
      </c>
    </row>
    <row r="7" spans="2:14" s="2" customFormat="1" x14ac:dyDescent="0.2">
      <c r="B7" s="45" t="s">
        <v>4</v>
      </c>
      <c r="C7" s="38"/>
      <c r="D7" s="38"/>
      <c r="E7" s="14">
        <v>934</v>
      </c>
      <c r="F7" s="18">
        <v>854</v>
      </c>
      <c r="G7" s="22">
        <f>G5+G6</f>
        <v>615</v>
      </c>
      <c r="H7" s="22">
        <v>907</v>
      </c>
      <c r="I7" s="22">
        <v>919</v>
      </c>
      <c r="J7" s="22">
        <v>826</v>
      </c>
    </row>
    <row r="8" spans="2:14" x14ac:dyDescent="0.2">
      <c r="B8" s="46" t="s">
        <v>9</v>
      </c>
      <c r="C8" s="42"/>
      <c r="D8" s="42"/>
      <c r="E8" s="6">
        <v>383</v>
      </c>
      <c r="F8" s="10">
        <v>374</v>
      </c>
      <c r="G8" s="10">
        <f>248+104</f>
        <v>352</v>
      </c>
      <c r="H8" s="10">
        <v>137</v>
      </c>
      <c r="I8" s="10">
        <v>471</v>
      </c>
      <c r="J8" s="10">
        <v>180</v>
      </c>
    </row>
    <row r="9" spans="2:14" x14ac:dyDescent="0.2">
      <c r="B9" s="47" t="s">
        <v>10</v>
      </c>
      <c r="C9" s="44"/>
      <c r="D9" s="44"/>
      <c r="E9" s="7">
        <v>551</v>
      </c>
      <c r="F9" s="11">
        <v>480</v>
      </c>
      <c r="G9" s="21">
        <f>257+6</f>
        <v>263</v>
      </c>
      <c r="H9" s="21">
        <v>770</v>
      </c>
      <c r="I9" s="21">
        <v>448</v>
      </c>
      <c r="J9" s="21">
        <v>646</v>
      </c>
    </row>
    <row r="10" spans="2:14" s="2" customFormat="1" ht="13.5" customHeight="1" x14ac:dyDescent="0.2">
      <c r="B10" s="37" t="s">
        <v>4</v>
      </c>
      <c r="C10" s="38"/>
      <c r="D10" s="38"/>
      <c r="E10" s="15">
        <v>934</v>
      </c>
      <c r="F10" s="4">
        <v>854</v>
      </c>
      <c r="G10" s="4">
        <f>G8+G9</f>
        <v>615</v>
      </c>
      <c r="H10" s="4">
        <v>907</v>
      </c>
      <c r="I10" s="4">
        <v>919</v>
      </c>
      <c r="J10" s="4">
        <v>826</v>
      </c>
    </row>
    <row r="11" spans="2:14" s="2" customFormat="1" ht="13.5" customHeight="1" x14ac:dyDescent="0.2">
      <c r="B11" s="1"/>
      <c r="C11" s="1"/>
      <c r="D11" s="1"/>
      <c r="E11" s="1"/>
      <c r="F11" s="12"/>
      <c r="G11" s="12"/>
      <c r="H11" s="12"/>
      <c r="I11" s="12"/>
      <c r="J11" s="12"/>
    </row>
    <row r="12" spans="2:14" ht="21" customHeight="1" x14ac:dyDescent="0.2">
      <c r="B12" s="39" t="s">
        <v>3</v>
      </c>
      <c r="C12" s="40"/>
      <c r="D12" s="40"/>
      <c r="E12" s="28">
        <v>2010</v>
      </c>
      <c r="F12" s="29">
        <v>2015</v>
      </c>
      <c r="G12" s="29">
        <f>G4</f>
        <v>2019</v>
      </c>
      <c r="H12" s="29">
        <v>2020</v>
      </c>
      <c r="I12" s="29">
        <v>2021</v>
      </c>
      <c r="J12" s="29">
        <v>2022</v>
      </c>
    </row>
    <row r="13" spans="2:14" s="26" customFormat="1" x14ac:dyDescent="0.2">
      <c r="B13" s="41" t="s">
        <v>11</v>
      </c>
      <c r="C13" s="42"/>
      <c r="D13" s="42"/>
      <c r="E13" s="13">
        <v>243.9</v>
      </c>
      <c r="F13" s="11">
        <v>293.89999999999998</v>
      </c>
      <c r="G13" s="21">
        <v>238.38</v>
      </c>
      <c r="H13" s="35">
        <v>204.01</v>
      </c>
      <c r="I13" s="35">
        <v>257.02</v>
      </c>
      <c r="J13" s="35">
        <v>185.4</v>
      </c>
    </row>
    <row r="14" spans="2:14" ht="12.75" customHeight="1" x14ac:dyDescent="0.2">
      <c r="B14" s="43" t="s">
        <v>12</v>
      </c>
      <c r="C14" s="44"/>
      <c r="D14" s="44"/>
      <c r="E14" s="8">
        <v>78.099999999999994</v>
      </c>
      <c r="F14" s="8">
        <v>34.6</v>
      </c>
      <c r="G14" s="10">
        <v>35.32</v>
      </c>
      <c r="H14" s="20">
        <v>84.91</v>
      </c>
      <c r="I14" s="20">
        <v>63.28</v>
      </c>
      <c r="J14" s="20">
        <v>96.6</v>
      </c>
    </row>
    <row r="15" spans="2:14" s="2" customFormat="1" x14ac:dyDescent="0.2">
      <c r="B15" s="45" t="s">
        <v>1</v>
      </c>
      <c r="C15" s="38"/>
      <c r="D15" s="38"/>
      <c r="E15" s="16">
        <v>322</v>
      </c>
      <c r="F15" s="16">
        <v>328.5</v>
      </c>
      <c r="G15" s="22">
        <f>G13+G14</f>
        <v>273.7</v>
      </c>
      <c r="H15" s="36">
        <v>288.92</v>
      </c>
      <c r="I15" s="36">
        <v>320.3</v>
      </c>
      <c r="J15" s="36">
        <v>282</v>
      </c>
    </row>
    <row r="16" spans="2:14" x14ac:dyDescent="0.2">
      <c r="B16" s="46" t="s">
        <v>9</v>
      </c>
      <c r="C16" s="42"/>
      <c r="D16" s="42"/>
      <c r="E16" s="8">
        <v>133.6</v>
      </c>
      <c r="F16" s="10">
        <v>124.9</v>
      </c>
      <c r="G16" s="10">
        <v>133.88</v>
      </c>
      <c r="H16" s="20">
        <v>67.89</v>
      </c>
      <c r="I16" s="20">
        <v>150.54</v>
      </c>
      <c r="J16" s="20">
        <v>91.8</v>
      </c>
      <c r="N16" s="34"/>
    </row>
    <row r="17" spans="2:10" x14ac:dyDescent="0.2">
      <c r="B17" s="47" t="s">
        <v>10</v>
      </c>
      <c r="C17" s="44"/>
      <c r="D17" s="44"/>
      <c r="E17" s="9">
        <v>189</v>
      </c>
      <c r="F17" s="9">
        <v>203.6</v>
      </c>
      <c r="G17" s="21">
        <v>139.82</v>
      </c>
      <c r="H17" s="35">
        <v>221.03</v>
      </c>
      <c r="I17" s="35">
        <v>169.76</v>
      </c>
      <c r="J17" s="35">
        <v>190.2</v>
      </c>
    </row>
    <row r="18" spans="2:10" s="2" customFormat="1" x14ac:dyDescent="0.2">
      <c r="B18" s="37" t="s">
        <v>1</v>
      </c>
      <c r="C18" s="38"/>
      <c r="D18" s="38"/>
      <c r="E18" s="17">
        <v>322.10000000000002</v>
      </c>
      <c r="F18" s="19">
        <v>328.5</v>
      </c>
      <c r="G18" s="4">
        <f>G16+G17</f>
        <v>273.7</v>
      </c>
      <c r="H18" s="19">
        <v>288.92</v>
      </c>
      <c r="I18" s="19">
        <v>320.3</v>
      </c>
      <c r="J18" s="19">
        <v>282</v>
      </c>
    </row>
    <row r="19" spans="2:10" s="2" customFormat="1" x14ac:dyDescent="0.2">
      <c r="B19" s="23"/>
      <c r="C19" s="30"/>
      <c r="D19" s="30"/>
      <c r="E19" s="31"/>
      <c r="F19" s="31"/>
      <c r="G19" s="32"/>
      <c r="H19" s="32"/>
      <c r="I19" s="33"/>
      <c r="J19" s="33"/>
    </row>
    <row r="20" spans="2:10" s="24" customFormat="1" ht="12.75" customHeight="1" x14ac:dyDescent="0.2">
      <c r="B20" s="49" t="s">
        <v>5</v>
      </c>
      <c r="C20" s="49"/>
      <c r="D20" s="49"/>
      <c r="E20" s="49"/>
      <c r="F20" s="49"/>
      <c r="G20" s="49"/>
      <c r="H20" s="49"/>
      <c r="I20" s="49"/>
      <c r="J20" s="49"/>
    </row>
    <row r="21" spans="2:10" s="24" customFormat="1" ht="12.75" customHeight="1" x14ac:dyDescent="0.2">
      <c r="B21" s="49" t="s">
        <v>6</v>
      </c>
      <c r="C21" s="49"/>
      <c r="D21" s="49"/>
      <c r="E21" s="49"/>
      <c r="F21" s="49"/>
      <c r="G21" s="49"/>
      <c r="H21" s="49"/>
      <c r="I21" s="49"/>
      <c r="J21" s="49"/>
    </row>
    <row r="22" spans="2:10" x14ac:dyDescent="0.2">
      <c r="F22" s="25"/>
      <c r="G22" s="25"/>
      <c r="H22" s="20"/>
    </row>
    <row r="23" spans="2:10" x14ac:dyDescent="0.2">
      <c r="F23" s="25"/>
      <c r="G23" s="25"/>
      <c r="H23" s="20"/>
    </row>
    <row r="24" spans="2:10" x14ac:dyDescent="0.2">
      <c r="F24" s="25"/>
      <c r="G24" s="25"/>
      <c r="H24" s="20"/>
    </row>
  </sheetData>
  <mergeCells count="17">
    <mergeCell ref="B21:J21"/>
    <mergeCell ref="D2:J2"/>
    <mergeCell ref="B20:J20"/>
    <mergeCell ref="B14:D14"/>
    <mergeCell ref="B16:D16"/>
    <mergeCell ref="B17:D17"/>
    <mergeCell ref="B18:D18"/>
    <mergeCell ref="B15:D15"/>
    <mergeCell ref="B10:D10"/>
    <mergeCell ref="B12:D12"/>
    <mergeCell ref="B13:D13"/>
    <mergeCell ref="B4:D4"/>
    <mergeCell ref="B5:D5"/>
    <mergeCell ref="B6:D6"/>
    <mergeCell ref="B7:D7"/>
    <mergeCell ref="B8:D8"/>
    <mergeCell ref="B9:D9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2019-05-03T07:57:47Z</cp:lastPrinted>
  <dcterms:created xsi:type="dcterms:W3CDTF">2007-07-06T17:00:48Z</dcterms:created>
  <dcterms:modified xsi:type="dcterms:W3CDTF">2023-06-27T06:36:12Z</dcterms:modified>
</cp:coreProperties>
</file>