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BE0638FE-02C1-44EE-8E18-E39AF34836DF}" xr6:coauthVersionLast="47" xr6:coauthVersionMax="47" xr10:uidLastSave="{00000000-0000-0000-0000-000000000000}"/>
  <bookViews>
    <workbookView xWindow="-108" yWindow="-108" windowWidth="23256" windowHeight="12576" xr2:uid="{915DA9E1-FECE-4673-819C-8D53342192BC}"/>
  </bookViews>
  <sheets>
    <sheet name="07.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F16" i="2"/>
  <c r="J16" i="2"/>
  <c r="I16" i="2"/>
  <c r="H16" i="2"/>
</calcChain>
</file>

<file path=xl/sharedStrings.xml><?xml version="1.0" encoding="utf-8"?>
<sst xmlns="http://schemas.openxmlformats.org/spreadsheetml/2006/main" count="34" uniqueCount="23">
  <si>
    <t>Cuadro 7.1</t>
  </si>
  <si>
    <t>ktep</t>
  </si>
  <si>
    <t>Hidráulica</t>
  </si>
  <si>
    <t>Eólica</t>
  </si>
  <si>
    <t>Solar fotovoltaica</t>
  </si>
  <si>
    <t>Solar térmica</t>
  </si>
  <si>
    <t>Biomasa</t>
  </si>
  <si>
    <t>Biogases</t>
  </si>
  <si>
    <t>Residuos urbanos renovables</t>
  </si>
  <si>
    <t>Biogasolina pura</t>
  </si>
  <si>
    <t>Biodiésel puro</t>
  </si>
  <si>
    <t>Bombas de calor</t>
  </si>
  <si>
    <t>D%</t>
  </si>
  <si>
    <t>s.d</t>
  </si>
  <si>
    <t>2022 (*)</t>
  </si>
  <si>
    <t>TOTAL PRODUCCIÓN</t>
  </si>
  <si>
    <t>PRODUCCIÓN Y CONSUMO DE ENERGÍA PRIMARIA RENOVABLE EN ESPAÑA. EVOLUCIÓN</t>
  </si>
  <si>
    <t>TOTAL CONSUMO (**)</t>
  </si>
  <si>
    <t xml:space="preserve"> (**) Nota del autor. La producción y el consumo coinciden en estas estadísticas excepto los epígrafes de Biocombustibles por haber comercio exterior</t>
  </si>
  <si>
    <t>No figura Geotérmica ni Marina, por su escasa magnitud.</t>
  </si>
  <si>
    <t xml:space="preserve">Metodología AIE / Eurostat.        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</si>
  <si>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 Variación anual (o equivalente anual en períodos de varios años) desde el año de la columna anterior</t>
    </r>
  </si>
  <si>
    <t>Fuente: MITERD (Balances 1990-2021) e IDAE (Informe Estadístico de EERR) hasta 2021 y Elaboración propia (2022) (*) estimaciones con datos de presentación Balance 2022 (Jornada Enerclub 21.3.23) y REE.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</si>
</sst>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  &quot;;&quot;-&quot;#,##0.00&quot;   &quot;;&quot; -&quot;00&quot;   &quot;;&quot; &quot;@&quot; &quot;"/>
    <numFmt numFmtId="165" formatCode="#,##0.0&quot; &quot;;&quot;-&quot;#,##0.0&quot; &quot;"/>
    <numFmt numFmtId="166" formatCode="0.0"/>
  </numFmts>
  <fonts count="1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color rgb="FF000000"/>
      <name val="Arial"/>
      <family val="2"/>
    </font>
    <font>
      <sz val="11"/>
      <color theme="1"/>
      <name val="Symbol"/>
      <family val="1"/>
      <charset val="2"/>
    </font>
    <font>
      <b/>
      <sz val="10"/>
      <color theme="0"/>
      <name val="Arial"/>
      <family val="2"/>
    </font>
    <font>
      <sz val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Border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3" fontId="5" fillId="3" borderId="2" xfId="1" applyNumberFormat="1" applyFont="1" applyFill="1" applyBorder="1" applyAlignment="1">
      <alignment horizontal="right" vertical="center"/>
    </xf>
    <xf numFmtId="3" fontId="7" fillId="3" borderId="2" xfId="1" applyNumberFormat="1" applyFont="1" applyFill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5" fillId="3" borderId="0" xfId="1" applyNumberFormat="1" applyFont="1" applyFill="1" applyBorder="1" applyAlignment="1">
      <alignment horizontal="right" vertical="center"/>
    </xf>
    <xf numFmtId="3" fontId="7" fillId="3" borderId="0" xfId="1" applyNumberFormat="1" applyFont="1" applyFill="1" applyBorder="1" applyAlignment="1">
      <alignment horizontal="right" vertical="center"/>
    </xf>
    <xf numFmtId="3" fontId="6" fillId="3" borderId="0" xfId="1" applyNumberFormat="1" applyFont="1" applyFill="1" applyBorder="1" applyAlignment="1">
      <alignment horizontal="right" vertical="center"/>
    </xf>
    <xf numFmtId="3" fontId="8" fillId="3" borderId="0" xfId="1" applyNumberFormat="1" applyFont="1" applyFill="1" applyBorder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166" fontId="7" fillId="3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6" fillId="3" borderId="1" xfId="1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166" fontId="8" fillId="3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3" fillId="2" borderId="0" xfId="0" applyFont="1" applyFill="1"/>
    <xf numFmtId="0" fontId="4" fillId="0" borderId="1" xfId="2" applyFont="1" applyBorder="1" applyAlignment="1">
      <alignment horizontal="left" vertical="center"/>
    </xf>
    <xf numFmtId="165" fontId="6" fillId="3" borderId="2" xfId="1" applyNumberFormat="1" applyFont="1" applyFill="1" applyBorder="1" applyAlignment="1">
      <alignment horizontal="left" vertical="center" wrapText="1"/>
    </xf>
    <xf numFmtId="165" fontId="6" fillId="0" borderId="0" xfId="1" applyNumberFormat="1" applyFont="1" applyBorder="1" applyAlignment="1">
      <alignment horizontal="left" vertical="center" wrapText="1"/>
    </xf>
    <xf numFmtId="165" fontId="6" fillId="3" borderId="0" xfId="1" applyNumberFormat="1" applyFont="1" applyFill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/>
    </xf>
    <xf numFmtId="165" fontId="6" fillId="3" borderId="1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14" fillId="0" borderId="0" xfId="0" applyFont="1" applyAlignment="1">
      <alignment vertical="center" wrapText="1"/>
    </xf>
    <xf numFmtId="0" fontId="11" fillId="0" borderId="0" xfId="0" applyFont="1" applyAlignment="1">
      <alignment vertical="center"/>
    </xf>
  </cellXfs>
  <cellStyles count="3">
    <cellStyle name="Millares" xfId="1" builtinId="3"/>
    <cellStyle name="Normal" xfId="0" builtinId="0"/>
    <cellStyle name="Normal 2 2" xfId="2" xr:uid="{8071F85F-2DAB-4053-802F-03FCDC15E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F140-3F9A-4F87-B452-026B26F8B1B6}">
  <sheetPr>
    <pageSetUpPr fitToPage="1"/>
  </sheetPr>
  <dimension ref="B2:J25"/>
  <sheetViews>
    <sheetView tabSelected="1" workbookViewId="0">
      <selection activeCell="B1" sqref="B1"/>
    </sheetView>
  </sheetViews>
  <sheetFormatPr baseColWidth="10" defaultRowHeight="14.4"/>
  <cols>
    <col min="1" max="1" width="1.33203125" customWidth="1"/>
    <col min="2" max="2" width="12.21875" customWidth="1"/>
    <col min="3" max="3" width="0.6640625" customWidth="1"/>
    <col min="4" max="4" width="13.77734375" customWidth="1"/>
    <col min="7" max="7" width="12.44140625" customWidth="1"/>
    <col min="8" max="8" width="12.33203125" customWidth="1"/>
    <col min="9" max="9" width="11.44140625" style="1"/>
    <col min="11" max="11" width="1.33203125" customWidth="1"/>
  </cols>
  <sheetData>
    <row r="2" spans="2:10">
      <c r="B2" s="21" t="s">
        <v>0</v>
      </c>
      <c r="D2" s="28" t="s">
        <v>16</v>
      </c>
      <c r="E2" s="28"/>
      <c r="F2" s="28"/>
      <c r="G2" s="28"/>
      <c r="H2" s="28"/>
      <c r="I2" s="28"/>
      <c r="J2" s="28"/>
    </row>
    <row r="4" spans="2:10">
      <c r="B4" s="22" t="s">
        <v>1</v>
      </c>
      <c r="C4" s="22"/>
      <c r="D4" s="22"/>
      <c r="E4" s="2">
        <v>1990</v>
      </c>
      <c r="F4" s="2">
        <v>2010</v>
      </c>
      <c r="G4" s="2">
        <v>2019</v>
      </c>
      <c r="H4" s="2">
        <v>2020</v>
      </c>
      <c r="I4" s="2">
        <v>2021</v>
      </c>
      <c r="J4" s="3" t="s">
        <v>14</v>
      </c>
    </row>
    <row r="5" spans="2:10">
      <c r="B5" s="23" t="s">
        <v>2</v>
      </c>
      <c r="C5" s="23"/>
      <c r="D5" s="23"/>
      <c r="E5" s="4">
        <v>2190.0259999999998</v>
      </c>
      <c r="F5" s="4">
        <v>3637.489</v>
      </c>
      <c r="G5" s="4">
        <v>2119.1750000000002</v>
      </c>
      <c r="H5" s="4">
        <v>2623.13</v>
      </c>
      <c r="I5" s="4">
        <v>2547.37747205503</v>
      </c>
      <c r="J5" s="5">
        <v>1536.221427874</v>
      </c>
    </row>
    <row r="6" spans="2:10">
      <c r="B6" s="24" t="s">
        <v>3</v>
      </c>
      <c r="C6" s="24"/>
      <c r="D6" s="24"/>
      <c r="E6" s="6">
        <v>1.204</v>
      </c>
      <c r="F6" s="6">
        <v>3806.6210000000001</v>
      </c>
      <c r="G6" s="6">
        <v>4784.7809999999999</v>
      </c>
      <c r="H6" s="6">
        <v>4853.3100000000004</v>
      </c>
      <c r="I6" s="6">
        <v>5336.2854686156488</v>
      </c>
      <c r="J6" s="7">
        <v>5261.100935563999</v>
      </c>
    </row>
    <row r="7" spans="2:10">
      <c r="B7" s="25" t="s">
        <v>4</v>
      </c>
      <c r="C7" s="25"/>
      <c r="D7" s="25"/>
      <c r="E7" s="8">
        <v>0.77400000000000002</v>
      </c>
      <c r="F7" s="8">
        <v>552.45100000000002</v>
      </c>
      <c r="G7" s="8">
        <v>809.97400000000005</v>
      </c>
      <c r="H7" s="8">
        <v>1347.807</v>
      </c>
      <c r="I7" s="8">
        <v>1884.9527085124676</v>
      </c>
      <c r="J7" s="9">
        <v>2396.3334044319995</v>
      </c>
    </row>
    <row r="8" spans="2:10">
      <c r="B8" s="24" t="s">
        <v>5</v>
      </c>
      <c r="C8" s="24"/>
      <c r="D8" s="24"/>
      <c r="E8" s="6">
        <v>20.242000000000001</v>
      </c>
      <c r="F8" s="6">
        <v>477.70499999999998</v>
      </c>
      <c r="G8" s="6">
        <v>2546.3319999999999</v>
      </c>
      <c r="H8" s="6">
        <v>2288.0250000000001</v>
      </c>
      <c r="I8" s="6">
        <v>2369.8461593579818</v>
      </c>
      <c r="J8" s="7">
        <v>2067</v>
      </c>
    </row>
    <row r="9" spans="2:10">
      <c r="B9" s="25" t="s">
        <v>6</v>
      </c>
      <c r="C9" s="25"/>
      <c r="D9" s="25"/>
      <c r="E9" s="8">
        <v>3955.8609999999999</v>
      </c>
      <c r="F9" s="8">
        <v>4665.616</v>
      </c>
      <c r="G9" s="8">
        <v>5035.3729999999996</v>
      </c>
      <c r="H9" s="8">
        <v>5053.6689999999999</v>
      </c>
      <c r="I9" s="8">
        <v>5278.4704308779974</v>
      </c>
      <c r="J9" s="9" t="s">
        <v>13</v>
      </c>
    </row>
    <row r="10" spans="2:10">
      <c r="B10" s="24" t="s">
        <v>7</v>
      </c>
      <c r="C10" s="24"/>
      <c r="D10" s="24"/>
      <c r="E10" s="6">
        <v>10.151</v>
      </c>
      <c r="F10" s="6">
        <v>277.06099999999998</v>
      </c>
      <c r="G10" s="6">
        <v>291.01</v>
      </c>
      <c r="H10" s="6">
        <v>323.37299999999999</v>
      </c>
      <c r="I10" s="6">
        <v>325.88134135855546</v>
      </c>
      <c r="J10" s="7" t="s">
        <v>13</v>
      </c>
    </row>
    <row r="11" spans="2:10">
      <c r="B11" s="25" t="s">
        <v>8</v>
      </c>
      <c r="C11" s="25"/>
      <c r="D11" s="25"/>
      <c r="E11" s="8">
        <v>40.531999999999996</v>
      </c>
      <c r="F11" s="8">
        <v>174.19</v>
      </c>
      <c r="G11" s="8">
        <v>255.708</v>
      </c>
      <c r="H11" s="8">
        <v>236.08699999999999</v>
      </c>
      <c r="I11" s="8">
        <v>283.21044711951845</v>
      </c>
      <c r="J11" s="9" t="s">
        <v>13</v>
      </c>
    </row>
    <row r="12" spans="2:10">
      <c r="B12" s="24" t="s">
        <v>9</v>
      </c>
      <c r="C12" s="24"/>
      <c r="D12" s="24"/>
      <c r="E12" s="6">
        <v>0</v>
      </c>
      <c r="F12" s="6">
        <v>270.60199999999998</v>
      </c>
      <c r="G12" s="6">
        <v>276.81299999999999</v>
      </c>
      <c r="H12" s="6">
        <v>274.80099999999999</v>
      </c>
      <c r="I12" s="6">
        <v>282.00193465176267</v>
      </c>
      <c r="J12" s="7" t="s">
        <v>13</v>
      </c>
    </row>
    <row r="13" spans="2:10">
      <c r="B13" s="25" t="s">
        <v>10</v>
      </c>
      <c r="C13" s="25"/>
      <c r="D13" s="25"/>
      <c r="E13" s="8">
        <v>0</v>
      </c>
      <c r="F13" s="8">
        <v>764.25900000000001</v>
      </c>
      <c r="G13" s="8">
        <v>1803.5609999999999</v>
      </c>
      <c r="H13" s="8">
        <v>1676.289</v>
      </c>
      <c r="I13" s="8">
        <v>1607.2198933791915</v>
      </c>
      <c r="J13" s="9" t="s">
        <v>13</v>
      </c>
    </row>
    <row r="14" spans="2:10">
      <c r="B14" s="24" t="s">
        <v>11</v>
      </c>
      <c r="C14" s="24"/>
      <c r="D14" s="24"/>
      <c r="E14" s="6">
        <v>0</v>
      </c>
      <c r="F14" s="6">
        <v>0</v>
      </c>
      <c r="G14" s="6">
        <v>849.05200000000002</v>
      </c>
      <c r="H14" s="6">
        <v>960.30899999999997</v>
      </c>
      <c r="I14" s="6">
        <v>1072.4901834336486</v>
      </c>
      <c r="J14" s="7" t="s">
        <v>13</v>
      </c>
    </row>
    <row r="15" spans="2:10">
      <c r="B15" s="25" t="s">
        <v>15</v>
      </c>
      <c r="C15" s="25"/>
      <c r="D15" s="25"/>
      <c r="E15" s="10">
        <v>6221.902</v>
      </c>
      <c r="F15" s="10">
        <v>14626.187</v>
      </c>
      <c r="G15" s="10">
        <v>18773.691999999999</v>
      </c>
      <c r="H15" s="10">
        <v>19639.314999999999</v>
      </c>
      <c r="I15" s="10">
        <v>20989.562470048724</v>
      </c>
      <c r="J15" s="11">
        <v>20109.929998690674</v>
      </c>
    </row>
    <row r="16" spans="2:10">
      <c r="B16" s="26" t="s">
        <v>12</v>
      </c>
      <c r="C16" s="26"/>
      <c r="D16" s="26"/>
      <c r="E16" s="12" t="s">
        <v>13</v>
      </c>
      <c r="F16" s="13">
        <f>100*(((F15/E15)^0.1)-1)</f>
        <v>8.92330126550711</v>
      </c>
      <c r="G16" s="13">
        <f>100*(((G15/F15)^0.111)-1)</f>
        <v>2.8097873642427551</v>
      </c>
      <c r="H16" s="13">
        <f>100*(((H15/G15))-1)</f>
        <v>4.6108298783212209</v>
      </c>
      <c r="I16" s="13">
        <f>100*(((I15/H15))-1)</f>
        <v>6.8752269111663322</v>
      </c>
      <c r="J16" s="12">
        <f>100*(((J15/I15))-1)</f>
        <v>-4.1908089919132525</v>
      </c>
    </row>
    <row r="17" spans="2:10">
      <c r="B17" s="23" t="s">
        <v>10</v>
      </c>
      <c r="C17" s="23"/>
      <c r="D17" s="23"/>
      <c r="E17" s="4">
        <v>0</v>
      </c>
      <c r="F17" s="4">
        <v>1221</v>
      </c>
      <c r="G17" s="4">
        <v>1541</v>
      </c>
      <c r="H17" s="4">
        <v>1316</v>
      </c>
      <c r="I17" s="14">
        <v>1292</v>
      </c>
      <c r="J17" s="15" t="s">
        <v>13</v>
      </c>
    </row>
    <row r="18" spans="2:10">
      <c r="B18" s="24" t="s">
        <v>9</v>
      </c>
      <c r="C18" s="24"/>
      <c r="D18" s="24"/>
      <c r="E18" s="6">
        <v>0</v>
      </c>
      <c r="F18" s="6">
        <v>232</v>
      </c>
      <c r="G18" s="6">
        <v>131</v>
      </c>
      <c r="H18" s="6">
        <v>87</v>
      </c>
      <c r="I18" s="16">
        <v>114</v>
      </c>
      <c r="J18" s="12" t="s">
        <v>13</v>
      </c>
    </row>
    <row r="19" spans="2:10">
      <c r="B19" s="27" t="s">
        <v>17</v>
      </c>
      <c r="C19" s="27"/>
      <c r="D19" s="27"/>
      <c r="E19" s="17">
        <v>6222</v>
      </c>
      <c r="F19" s="17">
        <v>15044</v>
      </c>
      <c r="G19" s="17">
        <v>18368</v>
      </c>
      <c r="H19" s="17">
        <v>19094</v>
      </c>
      <c r="I19" s="18">
        <v>20509</v>
      </c>
      <c r="J19" s="19" t="s">
        <v>13</v>
      </c>
    </row>
    <row r="21" spans="2:10">
      <c r="B21" s="30" t="s">
        <v>20</v>
      </c>
      <c r="C21" s="30"/>
      <c r="D21" s="30"/>
      <c r="E21" s="30"/>
      <c r="F21" s="30"/>
      <c r="G21" s="30"/>
      <c r="H21" s="30"/>
      <c r="I21" s="30"/>
      <c r="J21" s="30"/>
    </row>
    <row r="22" spans="2:10" ht="15" customHeight="1">
      <c r="B22" s="29" t="s">
        <v>21</v>
      </c>
      <c r="C22" s="29"/>
      <c r="D22" s="29"/>
      <c r="E22" s="29"/>
      <c r="F22" s="29"/>
      <c r="G22" s="29"/>
      <c r="H22" s="29"/>
      <c r="I22" s="29"/>
      <c r="J22" s="29"/>
    </row>
    <row r="23" spans="2:10" ht="15.75" customHeight="1">
      <c r="B23" s="20" t="s">
        <v>19</v>
      </c>
      <c r="C23" s="20"/>
      <c r="D23" s="20"/>
      <c r="E23" s="20"/>
      <c r="F23" s="20"/>
      <c r="G23" s="20"/>
      <c r="H23" s="20"/>
      <c r="I23" s="20"/>
      <c r="J23" s="20"/>
    </row>
    <row r="24" spans="2:10" ht="23.4" customHeight="1">
      <c r="B24" s="20" t="s">
        <v>22</v>
      </c>
      <c r="C24" s="20"/>
      <c r="D24" s="20"/>
      <c r="E24" s="20"/>
      <c r="F24" s="20"/>
      <c r="G24" s="20"/>
      <c r="H24" s="20"/>
      <c r="I24" s="20"/>
      <c r="J24" s="20"/>
    </row>
    <row r="25" spans="2:10">
      <c r="B25" s="30" t="s">
        <v>18</v>
      </c>
      <c r="C25" s="30"/>
      <c r="D25" s="30"/>
      <c r="E25" s="30"/>
      <c r="F25" s="30"/>
      <c r="G25" s="30"/>
      <c r="H25" s="30"/>
      <c r="I25" s="30"/>
      <c r="J25" s="30"/>
    </row>
  </sheetData>
  <mergeCells count="22">
    <mergeCell ref="B25:J25"/>
    <mergeCell ref="B18:D18"/>
    <mergeCell ref="B19:D19"/>
    <mergeCell ref="D2:J2"/>
    <mergeCell ref="B21:J21"/>
    <mergeCell ref="B24:J24"/>
    <mergeCell ref="B22:J22"/>
    <mergeCell ref="B23:J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2023-04-26T17:03:35Z</cp:lastPrinted>
  <dcterms:created xsi:type="dcterms:W3CDTF">2023-03-28T09:12:06Z</dcterms:created>
  <dcterms:modified xsi:type="dcterms:W3CDTF">2023-06-25T10:58:47Z</dcterms:modified>
</cp:coreProperties>
</file>