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SI\ENERGIA 2023\cap.7\"/>
    </mc:Choice>
  </mc:AlternateContent>
  <xr:revisionPtr revIDLastSave="0" documentId="13_ncr:1_{2847B31D-1378-4094-BD02-B9ADBB46C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7.05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4" l="1"/>
  <c r="K19" i="4"/>
  <c r="K18" i="4"/>
  <c r="K17" i="4"/>
  <c r="K16" i="4"/>
  <c r="K15" i="4"/>
  <c r="H12" i="4"/>
  <c r="J12" i="4"/>
  <c r="E12" i="4"/>
</calcChain>
</file>

<file path=xl/sharedStrings.xml><?xml version="1.0" encoding="utf-8"?>
<sst xmlns="http://schemas.openxmlformats.org/spreadsheetml/2006/main" count="35" uniqueCount="26">
  <si>
    <t>Total</t>
  </si>
  <si>
    <t>Cuenca</t>
  </si>
  <si>
    <t>Norte</t>
  </si>
  <si>
    <t>Duero</t>
  </si>
  <si>
    <t>Tajo-Júcar-Segura</t>
  </si>
  <si>
    <t>Guadiana</t>
  </si>
  <si>
    <t>Guadalquivir-Sur</t>
  </si>
  <si>
    <t>Ebro-Pirineo</t>
  </si>
  <si>
    <t>Situación a 31.12.2021</t>
  </si>
  <si>
    <t>Situación a 31.12.2020</t>
  </si>
  <si>
    <t>Potencia (MW)</t>
  </si>
  <si>
    <t>Reservas (GWh)</t>
  </si>
  <si>
    <t>Cuadro 7.5</t>
  </si>
  <si>
    <t>Fuente: Elaboración propia con datos de REE</t>
  </si>
  <si>
    <t>POTENCIA, RESERVAS Y PRODUCCIÓN HIDRÁULICA POR CUENCAS PENINSULARES. ESPAÑA</t>
  </si>
  <si>
    <t>Situación a 31.12.2022</t>
  </si>
  <si>
    <t>% de llenado</t>
  </si>
  <si>
    <t>2017</t>
  </si>
  <si>
    <t>2018</t>
  </si>
  <si>
    <t>2019</t>
  </si>
  <si>
    <t>2020</t>
  </si>
  <si>
    <t>2021</t>
  </si>
  <si>
    <t>2022</t>
  </si>
  <si>
    <t>PRODUCCIÓN   GWh</t>
  </si>
  <si>
    <t>Tajo,Júcar,Segura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</si>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</sst>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"/>
  </numFmts>
  <fonts count="33">
    <font>
      <sz val="10"/>
      <name val="Arial"/>
    </font>
    <font>
      <sz val="11"/>
      <color indexed="23"/>
      <name val="Calibri"/>
      <family val="2"/>
    </font>
    <font>
      <sz val="11"/>
      <color indexed="9"/>
      <name val="Calibri"/>
      <family val="2"/>
    </font>
    <font>
      <sz val="11"/>
      <color indexed="15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sz val="11"/>
      <color indexed="13"/>
      <name val="Calibri"/>
      <family val="2"/>
    </font>
    <font>
      <b/>
      <sz val="11"/>
      <color indexed="32"/>
      <name val="Calibri"/>
      <family val="2"/>
    </font>
    <font>
      <sz val="11"/>
      <color indexed="62"/>
      <name val="Calibri"/>
      <family val="2"/>
    </font>
    <font>
      <u/>
      <sz val="10"/>
      <color indexed="12"/>
      <name val="Geneva"/>
      <family val="2"/>
    </font>
    <font>
      <u/>
      <sz val="10"/>
      <color indexed="12"/>
      <name val="Geneva"/>
    </font>
    <font>
      <sz val="11"/>
      <color indexed="36"/>
      <name val="Calibri"/>
      <family val="2"/>
    </font>
    <font>
      <sz val="10"/>
      <name val="Geneva"/>
    </font>
    <font>
      <sz val="11"/>
      <color indexed="16"/>
      <name val="Calibri"/>
      <family val="2"/>
    </font>
    <font>
      <sz val="10"/>
      <name val="Arial"/>
      <family val="2"/>
    </font>
    <font>
      <b/>
      <sz val="11"/>
      <color indexed="2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sz val="9"/>
      <name val="Arial"/>
    </font>
    <font>
      <b/>
      <sz val="9"/>
      <name val="Arial"/>
    </font>
    <font>
      <b/>
      <sz val="9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8"/>
      <name val="Arial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indexed="9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56"/>
      </patternFill>
    </fill>
    <fill>
      <patternFill patternType="solid">
        <fgColor indexed="59"/>
      </patternFill>
    </fill>
    <fill>
      <patternFill patternType="solid">
        <fgColor indexed="57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33"/>
      </patternFill>
    </fill>
    <fill>
      <patternFill patternType="solid">
        <fgColor indexed="22"/>
      </patternFill>
    </fill>
    <fill>
      <patternFill patternType="solid">
        <fgColor indexed="39"/>
      </patternFill>
    </fill>
    <fill>
      <patternFill patternType="solid">
        <fgColor indexed="24"/>
      </patternFill>
    </fill>
    <fill>
      <patternFill patternType="solid">
        <fgColor indexed="29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13"/>
      </patternFill>
    </fill>
    <fill>
      <patternFill patternType="solid">
        <fgColor indexed="61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double">
        <color indexed="13"/>
      </bottom>
      <diagonal/>
    </border>
    <border>
      <left/>
      <right/>
      <top/>
      <bottom style="thick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3" fillId="4" borderId="0" applyNumberFormat="0" applyBorder="0" applyAlignment="0" applyProtection="0"/>
    <xf numFmtId="0" fontId="4" fillId="12" borderId="1" applyNumberFormat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8" fillId="11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19" borderId="0" applyNumberFormat="0" applyBorder="0" applyAlignment="0" applyProtection="0"/>
    <xf numFmtId="0" fontId="13" fillId="20" borderId="0" applyNumberFormat="0" applyBorder="0" applyAlignment="0" applyProtection="0"/>
    <xf numFmtId="164" fontId="12" fillId="0" borderId="0"/>
    <xf numFmtId="0" fontId="12" fillId="0" borderId="0"/>
    <xf numFmtId="164" fontId="12" fillId="0" borderId="0"/>
    <xf numFmtId="0" fontId="1" fillId="0" borderId="0"/>
    <xf numFmtId="0" fontId="14" fillId="0" borderId="0"/>
    <xf numFmtId="0" fontId="27" fillId="0" borderId="0"/>
    <xf numFmtId="0" fontId="12" fillId="0" borderId="0"/>
    <xf numFmtId="0" fontId="12" fillId="21" borderId="5" applyNumberFormat="0" applyFont="0" applyAlignment="0" applyProtection="0"/>
    <xf numFmtId="0" fontId="15" fillId="12" borderId="1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20" fillId="0" borderId="6" applyNumberFormat="0" applyFill="0" applyAlignment="0" applyProtection="0"/>
    <xf numFmtId="0" fontId="7" fillId="0" borderId="7" applyNumberFormat="0" applyFill="0" applyAlignment="0" applyProtection="0"/>
    <xf numFmtId="0" fontId="15" fillId="0" borderId="8" applyNumberFormat="0" applyFill="0" applyAlignment="0" applyProtection="0"/>
  </cellStyleXfs>
  <cellXfs count="64">
    <xf numFmtId="0" fontId="0" fillId="0" borderId="0" xfId="0"/>
    <xf numFmtId="3" fontId="21" fillId="0" borderId="0" xfId="0" applyNumberFormat="1" applyFont="1"/>
    <xf numFmtId="0" fontId="26" fillId="0" borderId="0" xfId="40" applyFont="1" applyAlignment="1">
      <alignment horizontal="left"/>
    </xf>
    <xf numFmtId="0" fontId="24" fillId="0" borderId="0" xfId="40" applyFont="1"/>
    <xf numFmtId="3" fontId="25" fillId="0" borderId="0" xfId="0" applyNumberFormat="1" applyFont="1" applyAlignment="1">
      <alignment vertical="center"/>
    </xf>
    <xf numFmtId="0" fontId="28" fillId="0" borderId="0" xfId="0" applyFont="1"/>
    <xf numFmtId="0" fontId="0" fillId="0" borderId="0" xfId="0" applyAlignment="1">
      <alignment wrapText="1"/>
    </xf>
    <xf numFmtId="3" fontId="30" fillId="22" borderId="12" xfId="0" applyNumberFormat="1" applyFont="1" applyFill="1" applyBorder="1"/>
    <xf numFmtId="3" fontId="29" fillId="22" borderId="12" xfId="0" applyNumberFormat="1" applyFont="1" applyFill="1" applyBorder="1"/>
    <xf numFmtId="3" fontId="30" fillId="0" borderId="0" xfId="0" applyNumberFormat="1" applyFont="1"/>
    <xf numFmtId="3" fontId="29" fillId="0" borderId="0" xfId="0" applyNumberFormat="1" applyFont="1"/>
    <xf numFmtId="3" fontId="30" fillId="22" borderId="0" xfId="0" applyNumberFormat="1" applyFont="1" applyFill="1"/>
    <xf numFmtId="3" fontId="29" fillId="22" borderId="0" xfId="0" applyNumberFormat="1" applyFont="1" applyFill="1"/>
    <xf numFmtId="3" fontId="30" fillId="0" borderId="13" xfId="0" applyNumberFormat="1" applyFont="1" applyBorder="1"/>
    <xf numFmtId="3" fontId="29" fillId="0" borderId="13" xfId="0" applyNumberFormat="1" applyFont="1" applyBorder="1"/>
    <xf numFmtId="3" fontId="21" fillId="0" borderId="14" xfId="0" applyNumberFormat="1" applyFont="1" applyBorder="1"/>
    <xf numFmtId="3" fontId="21" fillId="0" borderId="15" xfId="0" applyNumberFormat="1" applyFont="1" applyBorder="1"/>
    <xf numFmtId="3" fontId="21" fillId="0" borderId="12" xfId="0" applyNumberFormat="1" applyFont="1" applyBorder="1"/>
    <xf numFmtId="3" fontId="30" fillId="22" borderId="14" xfId="0" applyNumberFormat="1" applyFont="1" applyFill="1" applyBorder="1"/>
    <xf numFmtId="1" fontId="31" fillId="22" borderId="14" xfId="0" applyNumberFormat="1" applyFont="1" applyFill="1" applyBorder="1"/>
    <xf numFmtId="3" fontId="30" fillId="22" borderId="15" xfId="0" applyNumberFormat="1" applyFont="1" applyFill="1" applyBorder="1"/>
    <xf numFmtId="3" fontId="30" fillId="0" borderId="16" xfId="0" applyNumberFormat="1" applyFont="1" applyBorder="1"/>
    <xf numFmtId="1" fontId="31" fillId="0" borderId="16" xfId="0" applyNumberFormat="1" applyFont="1" applyBorder="1"/>
    <xf numFmtId="3" fontId="30" fillId="0" borderId="17" xfId="0" applyNumberFormat="1" applyFont="1" applyBorder="1"/>
    <xf numFmtId="3" fontId="30" fillId="22" borderId="16" xfId="0" applyNumberFormat="1" applyFont="1" applyFill="1" applyBorder="1"/>
    <xf numFmtId="1" fontId="31" fillId="22" borderId="16" xfId="0" applyNumberFormat="1" applyFont="1" applyFill="1" applyBorder="1"/>
    <xf numFmtId="3" fontId="30" fillId="22" borderId="17" xfId="0" applyNumberFormat="1" applyFont="1" applyFill="1" applyBorder="1"/>
    <xf numFmtId="3" fontId="30" fillId="22" borderId="0" xfId="0" applyNumberFormat="1" applyFont="1" applyFill="1" applyAlignment="1">
      <alignment horizontal="right"/>
    </xf>
    <xf numFmtId="3" fontId="29" fillId="22" borderId="9" xfId="0" applyNumberFormat="1" applyFont="1" applyFill="1" applyBorder="1"/>
    <xf numFmtId="3" fontId="29" fillId="22" borderId="11" xfId="0" applyNumberFormat="1" applyFont="1" applyFill="1" applyBorder="1"/>
    <xf numFmtId="1" fontId="29" fillId="22" borderId="9" xfId="0" applyNumberFormat="1" applyFont="1" applyFill="1" applyBorder="1"/>
    <xf numFmtId="3" fontId="29" fillId="22" borderId="10" xfId="0" applyNumberFormat="1" applyFont="1" applyFill="1" applyBorder="1"/>
    <xf numFmtId="3" fontId="23" fillId="0" borderId="9" xfId="0" applyNumberFormat="1" applyFont="1" applyBorder="1" applyAlignment="1">
      <alignment horizontal="center"/>
    </xf>
    <xf numFmtId="0" fontId="26" fillId="0" borderId="10" xfId="0" applyFont="1" applyBorder="1"/>
    <xf numFmtId="0" fontId="26" fillId="0" borderId="11" xfId="0" applyFont="1" applyBorder="1"/>
    <xf numFmtId="0" fontId="0" fillId="0" borderId="10" xfId="0" applyBorder="1"/>
    <xf numFmtId="3" fontId="32" fillId="23" borderId="0" xfId="0" applyNumberFormat="1" applyFont="1" applyFill="1" applyAlignment="1">
      <alignment vertical="center"/>
    </xf>
    <xf numFmtId="3" fontId="22" fillId="0" borderId="9" xfId="41" applyNumberFormat="1" applyFont="1" applyBorder="1" applyAlignment="1">
      <alignment horizontal="left" vertical="center"/>
    </xf>
    <xf numFmtId="3" fontId="22" fillId="0" borderId="10" xfId="41" applyNumberFormat="1" applyFont="1" applyBorder="1" applyAlignment="1">
      <alignment horizontal="left" vertical="center"/>
    </xf>
    <xf numFmtId="3" fontId="30" fillId="22" borderId="14" xfId="41" applyNumberFormat="1" applyFont="1" applyFill="1" applyBorder="1" applyAlignment="1">
      <alignment horizontal="left" vertical="center"/>
    </xf>
    <xf numFmtId="3" fontId="30" fillId="22" borderId="15" xfId="41" applyNumberFormat="1" applyFont="1" applyFill="1" applyBorder="1" applyAlignment="1">
      <alignment horizontal="left" vertical="center"/>
    </xf>
    <xf numFmtId="3" fontId="30" fillId="0" borderId="16" xfId="41" applyNumberFormat="1" applyFont="1" applyBorder="1" applyAlignment="1">
      <alignment horizontal="left" vertical="center"/>
    </xf>
    <xf numFmtId="3" fontId="30" fillId="0" borderId="17" xfId="41" applyNumberFormat="1" applyFont="1" applyBorder="1" applyAlignment="1">
      <alignment horizontal="left" vertical="center"/>
    </xf>
    <xf numFmtId="3" fontId="30" fillId="22" borderId="16" xfId="41" applyNumberFormat="1" applyFont="1" applyFill="1" applyBorder="1" applyAlignment="1">
      <alignment horizontal="left" vertical="center"/>
    </xf>
    <xf numFmtId="3" fontId="30" fillId="22" borderId="17" xfId="41" applyNumberFormat="1" applyFont="1" applyFill="1" applyBorder="1" applyAlignment="1">
      <alignment horizontal="left" vertical="center"/>
    </xf>
    <xf numFmtId="3" fontId="30" fillId="0" borderId="18" xfId="41" applyNumberFormat="1" applyFont="1" applyBorder="1" applyAlignment="1">
      <alignment horizontal="left" vertical="center"/>
    </xf>
    <xf numFmtId="3" fontId="30" fillId="0" borderId="19" xfId="41" applyNumberFormat="1" applyFont="1" applyBorder="1" applyAlignment="1">
      <alignment horizontal="left" vertical="center"/>
    </xf>
    <xf numFmtId="3" fontId="29" fillId="22" borderId="9" xfId="41" applyNumberFormat="1" applyFont="1" applyFill="1" applyBorder="1" applyAlignment="1">
      <alignment horizontal="left"/>
    </xf>
    <xf numFmtId="3" fontId="29" fillId="22" borderId="10" xfId="41" applyNumberFormat="1" applyFont="1" applyFill="1" applyBorder="1" applyAlignment="1">
      <alignment horizontal="left"/>
    </xf>
    <xf numFmtId="0" fontId="29" fillId="22" borderId="12" xfId="0" applyFont="1" applyFill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22" borderId="0" xfId="0" applyFont="1" applyFill="1" applyAlignment="1">
      <alignment horizontal="center"/>
    </xf>
    <xf numFmtId="0" fontId="29" fillId="0" borderId="13" xfId="0" applyFont="1" applyBorder="1" applyAlignment="1">
      <alignment horizontal="center"/>
    </xf>
    <xf numFmtId="3" fontId="22" fillId="0" borderId="11" xfId="41" applyNumberFormat="1" applyFont="1" applyBorder="1" applyAlignment="1">
      <alignment horizontal="left" vertical="center"/>
    </xf>
    <xf numFmtId="3" fontId="30" fillId="22" borderId="12" xfId="41" applyNumberFormat="1" applyFont="1" applyFill="1" applyBorder="1" applyAlignment="1">
      <alignment horizontal="left" vertical="center"/>
    </xf>
    <xf numFmtId="3" fontId="30" fillId="0" borderId="0" xfId="41" applyNumberFormat="1" applyFont="1" applyBorder="1" applyAlignment="1">
      <alignment horizontal="left" vertical="center"/>
    </xf>
    <xf numFmtId="3" fontId="30" fillId="22" borderId="0" xfId="41" applyNumberFormat="1" applyFont="1" applyFill="1" applyBorder="1" applyAlignment="1">
      <alignment horizontal="left" vertical="center"/>
    </xf>
    <xf numFmtId="3" fontId="30" fillId="0" borderId="13" xfId="41" applyNumberFormat="1" applyFont="1" applyBorder="1" applyAlignment="1">
      <alignment horizontal="left" vertical="center"/>
    </xf>
    <xf numFmtId="3" fontId="29" fillId="22" borderId="11" xfId="41" applyNumberFormat="1" applyFont="1" applyFill="1" applyBorder="1" applyAlignment="1">
      <alignment horizontal="left"/>
    </xf>
    <xf numFmtId="0" fontId="26" fillId="0" borderId="0" xfId="40" applyFont="1" applyAlignment="1">
      <alignment horizontal="left"/>
    </xf>
    <xf numFmtId="0" fontId="23" fillId="0" borderId="11" xfId="0" applyFont="1" applyBorder="1" applyAlignment="1">
      <alignment vertical="center" wrapText="1"/>
    </xf>
    <xf numFmtId="0" fontId="23" fillId="0" borderId="11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0" fontId="28" fillId="0" borderId="0" xfId="0" applyFont="1"/>
  </cellXfs>
  <cellStyles count="5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 2" xfId="31" xr:uid="{00000000-0005-0000-0000-00001E000000}"/>
    <cellStyle name="Hipervínculo 3" xfId="32" xr:uid="{00000000-0005-0000-0000-00001F000000}"/>
    <cellStyle name="Incorrecto" xfId="33" builtinId="27" customBuiltin="1"/>
    <cellStyle name="Neutral" xfId="34" builtinId="28" customBuiltin="1"/>
    <cellStyle name="Normal" xfId="0" builtinId="0"/>
    <cellStyle name="Normal 2" xfId="35" xr:uid="{00000000-0005-0000-0000-000023000000}"/>
    <cellStyle name="Normal 3" xfId="36" xr:uid="{00000000-0005-0000-0000-000024000000}"/>
    <cellStyle name="Normal 4" xfId="37" xr:uid="{00000000-0005-0000-0000-000025000000}"/>
    <cellStyle name="Normal 5" xfId="38" xr:uid="{00000000-0005-0000-0000-000026000000}"/>
    <cellStyle name="Normal 6" xfId="39" xr:uid="{00000000-0005-0000-0000-000027000000}"/>
    <cellStyle name="Normal 8" xfId="40" xr:uid="{00000000-0005-0000-0000-000028000000}"/>
    <cellStyle name="Normal_Hoja1" xfId="41" xr:uid="{00000000-0005-0000-0000-000029000000}"/>
    <cellStyle name="Notas" xfId="42" builtinId="10" customBuiltin="1"/>
    <cellStyle name="Salida" xfId="43" builtinId="21" customBuiltin="1"/>
    <cellStyle name="Texto de advertencia" xfId="44" builtinId="11" customBuiltin="1"/>
    <cellStyle name="Texto explicativo" xfId="45" builtinId="53" customBuiltin="1"/>
    <cellStyle name="Título" xfId="46" builtinId="15" customBuiltin="1"/>
    <cellStyle name="Título 1" xfId="47" xr:uid="{00000000-0005-0000-0000-00002F000000}"/>
    <cellStyle name="Título 2" xfId="48" builtinId="17" customBuiltin="1"/>
    <cellStyle name="Título 3" xfId="49" builtinId="18" customBuiltin="1"/>
    <cellStyle name="Total" xfId="50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2"/>
  <sheetViews>
    <sheetView tabSelected="1" workbookViewId="0">
      <selection activeCell="D1" sqref="D1"/>
    </sheetView>
  </sheetViews>
  <sheetFormatPr baseColWidth="10" defaultRowHeight="13.2"/>
  <cols>
    <col min="1" max="1" width="1.44140625" customWidth="1"/>
    <col min="2" max="2" width="12.21875" customWidth="1"/>
    <col min="3" max="3" width="0.6640625" customWidth="1"/>
    <col min="4" max="4" width="6.33203125" customWidth="1"/>
    <col min="5" max="5" width="14" customWidth="1"/>
    <col min="6" max="6" width="15.33203125" customWidth="1"/>
    <col min="7" max="7" width="16.6640625" customWidth="1"/>
    <col min="8" max="8" width="14.109375" customWidth="1"/>
    <col min="9" max="9" width="15" customWidth="1"/>
    <col min="10" max="10" width="13.6640625" customWidth="1"/>
    <col min="11" max="11" width="15.5546875" customWidth="1"/>
    <col min="12" max="12" width="1.33203125" customWidth="1"/>
  </cols>
  <sheetData>
    <row r="2" spans="2:11">
      <c r="B2" s="36" t="s">
        <v>12</v>
      </c>
      <c r="D2" s="59" t="s">
        <v>14</v>
      </c>
      <c r="E2" s="59"/>
      <c r="F2" s="59"/>
      <c r="G2" s="59"/>
      <c r="H2" s="59"/>
      <c r="I2" s="59"/>
      <c r="J2" s="59"/>
      <c r="K2" s="59"/>
    </row>
    <row r="3" spans="2:11">
      <c r="B3" s="4"/>
      <c r="C3" s="4"/>
      <c r="D3" s="4"/>
      <c r="E3" s="2"/>
      <c r="F3" s="3"/>
      <c r="G3" s="3"/>
      <c r="H3" s="3"/>
      <c r="I3" s="3"/>
      <c r="J3" s="3"/>
      <c r="K3" s="3"/>
    </row>
    <row r="4" spans="2:11">
      <c r="B4" s="1"/>
      <c r="C4" s="1"/>
      <c r="D4" s="1"/>
      <c r="E4" s="32" t="s">
        <v>15</v>
      </c>
      <c r="F4" s="34"/>
      <c r="G4" s="35"/>
      <c r="H4" s="32" t="s">
        <v>8</v>
      </c>
      <c r="I4" s="33"/>
      <c r="J4" s="32" t="s">
        <v>9</v>
      </c>
      <c r="K4" s="33"/>
    </row>
    <row r="5" spans="2:11">
      <c r="B5" s="37" t="s">
        <v>1</v>
      </c>
      <c r="C5" s="53"/>
      <c r="D5" s="38"/>
      <c r="E5" s="15" t="s">
        <v>10</v>
      </c>
      <c r="F5" s="16" t="s">
        <v>11</v>
      </c>
      <c r="G5" s="17" t="s">
        <v>16</v>
      </c>
      <c r="H5" s="15" t="s">
        <v>10</v>
      </c>
      <c r="I5" s="16" t="s">
        <v>11</v>
      </c>
      <c r="J5" s="15" t="s">
        <v>10</v>
      </c>
      <c r="K5" s="16" t="s">
        <v>11</v>
      </c>
    </row>
    <row r="6" spans="2:11">
      <c r="B6" s="39" t="s">
        <v>2</v>
      </c>
      <c r="C6" s="54"/>
      <c r="D6" s="40"/>
      <c r="E6" s="18">
        <v>5250</v>
      </c>
      <c r="F6" s="7">
        <v>2121</v>
      </c>
      <c r="G6" s="19">
        <v>61.360596379999997</v>
      </c>
      <c r="H6" s="18">
        <v>5204</v>
      </c>
      <c r="I6" s="7">
        <v>1125</v>
      </c>
      <c r="J6" s="18">
        <v>5250</v>
      </c>
      <c r="K6" s="20">
        <v>1918</v>
      </c>
    </row>
    <row r="7" spans="2:11">
      <c r="B7" s="41" t="s">
        <v>3</v>
      </c>
      <c r="C7" s="55"/>
      <c r="D7" s="42"/>
      <c r="E7" s="21">
        <v>4078</v>
      </c>
      <c r="F7" s="9">
        <v>1959</v>
      </c>
      <c r="G7" s="22">
        <v>40.801211649999999</v>
      </c>
      <c r="H7" s="21">
        <v>3968</v>
      </c>
      <c r="I7" s="9">
        <v>1868</v>
      </c>
      <c r="J7" s="21">
        <v>4078</v>
      </c>
      <c r="K7" s="23">
        <v>3029</v>
      </c>
    </row>
    <row r="8" spans="2:11">
      <c r="B8" s="43" t="s">
        <v>4</v>
      </c>
      <c r="C8" s="56"/>
      <c r="D8" s="44"/>
      <c r="E8" s="24">
        <v>3558</v>
      </c>
      <c r="F8" s="11">
        <v>2976</v>
      </c>
      <c r="G8" s="25">
        <v>47.876615790000002</v>
      </c>
      <c r="H8" s="24">
        <v>3619</v>
      </c>
      <c r="I8" s="11">
        <v>2202</v>
      </c>
      <c r="J8" s="24">
        <v>3557</v>
      </c>
      <c r="K8" s="26">
        <v>2644</v>
      </c>
    </row>
    <row r="9" spans="2:11">
      <c r="B9" s="41" t="s">
        <v>5</v>
      </c>
      <c r="C9" s="55"/>
      <c r="D9" s="42"/>
      <c r="E9" s="21">
        <v>196</v>
      </c>
      <c r="F9" s="9">
        <v>70</v>
      </c>
      <c r="G9" s="22">
        <v>8.3699357800000005</v>
      </c>
      <c r="H9" s="21">
        <v>241</v>
      </c>
      <c r="I9" s="9">
        <v>18</v>
      </c>
      <c r="J9" s="21">
        <v>196</v>
      </c>
      <c r="K9" s="23">
        <v>280</v>
      </c>
    </row>
    <row r="10" spans="2:11">
      <c r="B10" s="43" t="s">
        <v>6</v>
      </c>
      <c r="C10" s="56"/>
      <c r="D10" s="44"/>
      <c r="E10" s="24">
        <v>610</v>
      </c>
      <c r="F10" s="27">
        <v>163</v>
      </c>
      <c r="G10" s="25">
        <v>19.168363930000002</v>
      </c>
      <c r="H10" s="24">
        <v>569</v>
      </c>
      <c r="I10" s="27">
        <v>199</v>
      </c>
      <c r="J10" s="24">
        <v>510</v>
      </c>
      <c r="K10" s="26">
        <v>112</v>
      </c>
    </row>
    <row r="11" spans="2:11">
      <c r="B11" s="45" t="s">
        <v>7</v>
      </c>
      <c r="C11" s="57"/>
      <c r="D11" s="46"/>
      <c r="E11" s="21">
        <v>3402</v>
      </c>
      <c r="F11" s="9">
        <v>937</v>
      </c>
      <c r="G11" s="22">
        <v>39.404011959999998</v>
      </c>
      <c r="H11" s="21">
        <v>3445</v>
      </c>
      <c r="I11" s="9">
        <v>1267</v>
      </c>
      <c r="J11" s="21">
        <v>3406</v>
      </c>
      <c r="K11" s="23">
        <v>1436</v>
      </c>
    </row>
    <row r="12" spans="2:11">
      <c r="B12" s="47" t="s">
        <v>0</v>
      </c>
      <c r="C12" s="58"/>
      <c r="D12" s="48"/>
      <c r="E12" s="28">
        <f>SUM(E6:E11)</f>
        <v>17094</v>
      </c>
      <c r="F12" s="29">
        <v>8226</v>
      </c>
      <c r="G12" s="30">
        <v>44</v>
      </c>
      <c r="H12" s="28">
        <f>SUM(H6:H11)</f>
        <v>17046</v>
      </c>
      <c r="I12" s="29">
        <v>6679</v>
      </c>
      <c r="J12" s="28">
        <f>SUM(J6:J11)</f>
        <v>16997</v>
      </c>
      <c r="K12" s="31">
        <v>9419</v>
      </c>
    </row>
    <row r="14" spans="2:11" s="6" customFormat="1" ht="26.25" customHeight="1">
      <c r="B14" s="60" t="s">
        <v>23</v>
      </c>
      <c r="C14" s="60"/>
      <c r="D14" s="60"/>
      <c r="E14" s="61" t="s">
        <v>2</v>
      </c>
      <c r="F14" s="61" t="s">
        <v>3</v>
      </c>
      <c r="G14" s="61" t="s">
        <v>24</v>
      </c>
      <c r="H14" s="61" t="s">
        <v>5</v>
      </c>
      <c r="I14" s="61" t="s">
        <v>6</v>
      </c>
      <c r="J14" s="61" t="s">
        <v>7</v>
      </c>
      <c r="K14" s="62" t="s">
        <v>25</v>
      </c>
    </row>
    <row r="15" spans="2:11">
      <c r="B15" s="49" t="s">
        <v>17</v>
      </c>
      <c r="C15" s="49"/>
      <c r="D15" s="49"/>
      <c r="E15" s="7">
        <v>5015.8410170999987</v>
      </c>
      <c r="F15" s="7">
        <v>3832.2095539000002</v>
      </c>
      <c r="G15" s="7">
        <v>2364.3190016000003</v>
      </c>
      <c r="H15" s="7">
        <v>120.47036200000002</v>
      </c>
      <c r="I15" s="7">
        <v>517.99860490800006</v>
      </c>
      <c r="J15" s="7">
        <v>6596.5082320000001</v>
      </c>
      <c r="K15" s="8">
        <f t="shared" ref="K15:K20" si="0">SUM(E15:J15)</f>
        <v>18447.346771508001</v>
      </c>
    </row>
    <row r="16" spans="2:11">
      <c r="B16" s="50" t="s">
        <v>18</v>
      </c>
      <c r="C16" s="50"/>
      <c r="D16" s="50"/>
      <c r="E16" s="9">
        <v>12434.992520600001</v>
      </c>
      <c r="F16" s="9">
        <v>7127.4580789000001</v>
      </c>
      <c r="G16" s="9">
        <v>3734.9428862999994</v>
      </c>
      <c r="H16" s="9">
        <v>112.842536</v>
      </c>
      <c r="I16" s="9">
        <v>694.44995026000015</v>
      </c>
      <c r="J16" s="9">
        <v>10009.2782577</v>
      </c>
      <c r="K16" s="10">
        <f t="shared" si="0"/>
        <v>34113.96422976</v>
      </c>
    </row>
    <row r="17" spans="2:11">
      <c r="B17" s="51" t="s">
        <v>19</v>
      </c>
      <c r="C17" s="51"/>
      <c r="D17" s="51"/>
      <c r="E17" s="11">
        <v>10221.6338899</v>
      </c>
      <c r="F17" s="11">
        <v>4806.5252653999996</v>
      </c>
      <c r="G17" s="11">
        <v>2320.2402554199998</v>
      </c>
      <c r="H17" s="11">
        <v>123.55631200000001</v>
      </c>
      <c r="I17" s="11">
        <v>564.08066852000002</v>
      </c>
      <c r="J17" s="11">
        <v>6679.4693554999994</v>
      </c>
      <c r="K17" s="12">
        <f t="shared" si="0"/>
        <v>24715.505746739997</v>
      </c>
    </row>
    <row r="18" spans="2:11">
      <c r="B18" s="50" t="s">
        <v>20</v>
      </c>
      <c r="C18" s="50"/>
      <c r="D18" s="50"/>
      <c r="E18" s="9">
        <v>10778.370772800001</v>
      </c>
      <c r="F18" s="9">
        <v>7147.5119196999995</v>
      </c>
      <c r="G18" s="9">
        <v>2885.9297703000002</v>
      </c>
      <c r="H18" s="9">
        <v>79.617653000000004</v>
      </c>
      <c r="I18" s="9">
        <v>508.39722095400003</v>
      </c>
      <c r="J18" s="9">
        <v>9228.4150400000017</v>
      </c>
      <c r="K18" s="10">
        <f t="shared" si="0"/>
        <v>30628.242376754002</v>
      </c>
    </row>
    <row r="19" spans="2:11">
      <c r="B19" s="51" t="s">
        <v>21</v>
      </c>
      <c r="C19" s="51"/>
      <c r="D19" s="51"/>
      <c r="E19" s="11">
        <v>10745.275467400001</v>
      </c>
      <c r="F19" s="11">
        <v>7940.4025793000001</v>
      </c>
      <c r="G19" s="11">
        <v>3763.6636218700005</v>
      </c>
      <c r="H19" s="11">
        <v>75.267775</v>
      </c>
      <c r="I19" s="11">
        <v>452.62939364000005</v>
      </c>
      <c r="J19" s="11">
        <v>6645.7268770000019</v>
      </c>
      <c r="K19" s="12">
        <f t="shared" si="0"/>
        <v>29622.96571421</v>
      </c>
    </row>
    <row r="20" spans="2:11">
      <c r="B20" s="52" t="s">
        <v>22</v>
      </c>
      <c r="C20" s="52"/>
      <c r="D20" s="52"/>
      <c r="E20" s="13">
        <v>5884.7833155000008</v>
      </c>
      <c r="F20" s="13">
        <v>3938.1044491100001</v>
      </c>
      <c r="G20" s="13">
        <v>2404.7493210300004</v>
      </c>
      <c r="H20" s="13">
        <v>19.129349999999999</v>
      </c>
      <c r="I20" s="13">
        <v>267.93881513999997</v>
      </c>
      <c r="J20" s="13">
        <v>5344.9030160000011</v>
      </c>
      <c r="K20" s="14">
        <f t="shared" si="0"/>
        <v>17859.60826678</v>
      </c>
    </row>
    <row r="21" spans="2:11">
      <c r="C21" s="5"/>
      <c r="D21" s="5"/>
    </row>
    <row r="22" spans="2:11">
      <c r="B22" s="63" t="s">
        <v>13</v>
      </c>
      <c r="C22" s="63"/>
      <c r="D22" s="63"/>
      <c r="E22" s="63"/>
      <c r="F22" s="63"/>
      <c r="G22" s="63"/>
      <c r="H22" s="63"/>
      <c r="I22" s="63"/>
      <c r="J22" s="63"/>
      <c r="K22" s="63"/>
    </row>
  </sheetData>
  <mergeCells count="20">
    <mergeCell ref="B22:K22"/>
    <mergeCell ref="D2:K2"/>
    <mergeCell ref="B14:D14"/>
    <mergeCell ref="B15:D15"/>
    <mergeCell ref="B16:D16"/>
    <mergeCell ref="B17:D17"/>
    <mergeCell ref="B5:D5"/>
    <mergeCell ref="B6:D6"/>
    <mergeCell ref="B7:D7"/>
    <mergeCell ref="B8:D8"/>
    <mergeCell ref="B9:D9"/>
    <mergeCell ref="B10:D10"/>
    <mergeCell ref="B11:D11"/>
    <mergeCell ref="B12:D12"/>
    <mergeCell ref="B18:D18"/>
    <mergeCell ref="B19:D19"/>
    <mergeCell ref="B20:D20"/>
    <mergeCell ref="H4:I4"/>
    <mergeCell ref="J4:K4"/>
    <mergeCell ref="E4:G4"/>
  </mergeCells>
  <phoneticPr fontId="0" type="noConversion"/>
  <pageMargins left="0.75" right="0.75" top="1" bottom="1" header="0" footer="0"/>
  <pageSetup paperSize="9" orientation="portrait" r:id="rId1"/>
  <headerFooter alignWithMargins="0"/>
  <ignoredErrors>
    <ignoredError sqref="B15:B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Enrique Sanchez Iniesta</cp:lastModifiedBy>
  <dcterms:created xsi:type="dcterms:W3CDTF">2022-05-26T08:27:21Z</dcterms:created>
  <dcterms:modified xsi:type="dcterms:W3CDTF">2023-06-25T15:35:06Z</dcterms:modified>
</cp:coreProperties>
</file>